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1" sheetId="1" r:id="rId1"/>
    <sheet name="KL_R020" sheetId="2" r:id="rId2"/>
  </sheets>
  <definedNames>
    <definedName name="_xlnm._FilterDatabase" localSheetId="0" hidden="1">Додаток_1!$A$14:$T$579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15" i="1" l="1"/>
  <c r="T14" i="1" l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  <c r="C14" i="1"/>
  <c r="B14" i="1"/>
  <c r="A14" i="1"/>
</calcChain>
</file>

<file path=xl/sharedStrings.xml><?xml version="1.0" encoding="utf-8"?>
<sst xmlns="http://schemas.openxmlformats.org/spreadsheetml/2006/main" count="4888" uniqueCount="1251">
  <si>
    <t>Додаток 1</t>
  </si>
  <si>
    <t>Оборотно-сальдовий баланс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</si>
  <si>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</si>
  <si>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</si>
  <si>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</si>
  <si>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</si>
  <si>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</si>
  <si>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</si>
  <si>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</si>
  <si>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</si>
  <si>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</si>
  <si>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</si>
  <si>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</si>
  <si>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</si>
  <si>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</si>
  <si>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</si>
  <si>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</si>
  <si>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</si>
  <si>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</si>
  <si>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</si>
  <si>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</si>
  <si>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</si>
  <si>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</si>
  <si>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</si>
  <si>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</si>
  <si>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</si>
  <si>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П</t>
  </si>
  <si>
    <t>Дебiторська заборгованiсть за операцiями з банками</t>
  </si>
  <si>
    <t>Дебiторська заборгованiсть за операцiями з готiвкою</t>
  </si>
  <si>
    <t>Транзитний рахунок за операцiями, здiйсненими з використанням платiжних карток</t>
  </si>
  <si>
    <t>Майно, що перейшло у власнiсть банку як заставодержателя</t>
  </si>
  <si>
    <t>Дебiторська заборгованiсть за послуги</t>
  </si>
  <si>
    <t>Розрахунки за податками та обов'язковими платежами</t>
  </si>
  <si>
    <t>Iншi необоротнi матерiальнi активи</t>
  </si>
  <si>
    <t>Знос iнших необоротних матерiальних активiв</t>
  </si>
  <si>
    <t>Кредиторська заборгованiсть за операцiями з банками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</si>
  <si>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</si>
  <si>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</si>
  <si>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Резерви за кредитними зобов'язаннями</t>
  </si>
  <si>
    <t>Капiтал банку</t>
  </si>
  <si>
    <t>Статутний капiтал та iншi фонди банку</t>
  </si>
  <si>
    <t>Статутний капiтал банку</t>
  </si>
  <si>
    <t>Загальнi резерви та фонди банку</t>
  </si>
  <si>
    <t>Резервнi фонди</t>
  </si>
  <si>
    <t>Результати минулих рокiв</t>
  </si>
  <si>
    <t>Результати переоцiнки</t>
  </si>
  <si>
    <t>Доходи</t>
  </si>
  <si>
    <t>Процентнi доходи</t>
  </si>
  <si>
    <t>Процентнi доходи за коштами, що розмiщенi в iнших банках</t>
  </si>
  <si>
    <t>Iншi операцiйнi доходи</t>
  </si>
  <si>
    <t>Iншi доходи</t>
  </si>
  <si>
    <t>Повернення списаних активiв</t>
  </si>
  <si>
    <t>Витрати</t>
  </si>
  <si>
    <t>Процентнi витрати</t>
  </si>
  <si>
    <t>Процентнi витрати за коштами, що отриманi вiд iнших банкiв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</si>
  <si>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</si>
  <si>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</si>
  <si>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</si>
  <si>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Iншi операцiйнi витрати</t>
  </si>
  <si>
    <t>Витрати на СЕП</t>
  </si>
  <si>
    <t>Витрати на утримання персоналу</t>
  </si>
  <si>
    <t>Сплата податкiв та iнших обов'язкових платежiв, крiм податку на прибуток</t>
  </si>
  <si>
    <t>Вiдрахування до Фонду гарантування вкладiв фiзичних осiб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</si>
  <si>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</si>
  <si>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</si>
  <si>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охорону</t>
  </si>
  <si>
    <t>Iншi експлуатацiйнi витрати</t>
  </si>
  <si>
    <t>Вiдрахування в резерви</t>
  </si>
  <si>
    <t>Позабалансовi рахунки</t>
  </si>
  <si>
    <t>Зобов'язання i вимоги за всiма видами гарантiй</t>
  </si>
  <si>
    <t>Зобов'язання з кредитування, що наданi та отриманi</t>
  </si>
  <si>
    <t>Вимоги щодо отримання валюти за валютними своп-контрактами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</si>
  <si>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</si>
  <si>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</si>
  <si>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</si>
  <si>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Iншi зобов'язання i вимоги</t>
  </si>
  <si>
    <t>Отримана застава</t>
  </si>
  <si>
    <t>Iпотека</t>
  </si>
  <si>
    <t>Нерухоме майно житлового призначення</t>
  </si>
  <si>
    <t>Списана заборгованiсть та кошти до повернення</t>
  </si>
  <si>
    <t>Hе сплаченi в строк доходи</t>
  </si>
  <si>
    <t>Документи за розрахунковими операцiями</t>
  </si>
  <si>
    <t>Акредитиви до виконання</t>
  </si>
  <si>
    <t>Iншi цiнностi i документи</t>
  </si>
  <si>
    <t>Документи i цiнностi, прийнятi та вiдправленi на iнкасо</t>
  </si>
  <si>
    <t>Документи та цiнностi в пiдзвiтi та в дорозi</t>
  </si>
  <si>
    <t>Активи до вiдправлення</t>
  </si>
  <si>
    <t>Активи до вiдправлення та депозити до залучення за спотовими контрактами</t>
  </si>
  <si>
    <t>Контррахунки для рахункiв роздiлiв 90-95</t>
  </si>
  <si>
    <t>Контррахунки для рахункiв роздiлiв 96-98</t>
  </si>
  <si>
    <t>Позабалансова позицiя банку за iноземною валютою та банкiвськими металами</t>
  </si>
  <si>
    <t>Казначейськў та мўжбанкўвськў операцў∙</t>
  </si>
  <si>
    <t>Готўвковў кошти</t>
  </si>
  <si>
    <t>Банкўвськў метали</t>
  </si>
  <si>
    <t>Кошти в Нацўональному банку Укра∙ни</t>
  </si>
  <si>
    <t>Кошти на вимогу в Нацўональному банку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</si>
  <si>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</si>
  <si>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</si>
  <si>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</si>
  <si>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</si>
  <si>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Кредити, що наданў ўншим банкам, якў облўковуються за амортизованою собўвартўстю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</si>
  <si>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</si>
  <si>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</si>
  <si>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</si>
  <si>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</si>
  <si>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</si>
  <si>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Фўнансовий лўзинг (оренда), що наданий суб'їктам господарювання, який облўковуїться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</si>
  <si>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</si>
  <si>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</si>
  <si>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</si>
  <si>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фўзичних осўб</t>
  </si>
  <si>
    <t>Кошти небанкўвських фўнансових установ</t>
  </si>
  <si>
    <t>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</si>
  <si>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</si>
  <si>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</si>
  <si>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</si>
  <si>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</si>
  <si>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</si>
  <si>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</si>
  <si>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</si>
  <si>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</si>
  <si>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</si>
  <si>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</si>
  <si>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за операцўями банку з фўнансовими ўнструментами</t>
  </si>
  <si>
    <t>Дебiторська заборгованўcть за розрахунками з працiвниками банку</t>
  </si>
  <si>
    <t>Iншў нарахованў доходи</t>
  </si>
  <si>
    <t>Резерви пiд дебўторську заборгованiсть за операцiями банку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</si>
  <si>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</si>
  <si>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</si>
  <si>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</si>
  <si>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Позицўя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</si>
  <si>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</si>
  <si>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</si>
  <si>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Капўтальнў iнвестицi∙ в нематерўальнў активи</t>
  </si>
  <si>
    <t>Основнў засоби</t>
  </si>
  <si>
    <t>Ўнвестицiйна нерухомўсть</t>
  </si>
  <si>
    <t>Капўтальнў iнвестицi∙ за основними засобами</t>
  </si>
  <si>
    <t>Iншў необоротнў матерўальнў активи</t>
  </si>
  <si>
    <t>Кошти ўнших банкўв</t>
  </si>
  <si>
    <t>Кошти на вимогу ўнших банкўв</t>
  </si>
  <si>
    <t>Кредити, що отриманў вўд ўнших банкўв, якў облўковуються за амортизованою собўвартўстю</t>
  </si>
  <si>
    <t>Строковў кошти суб'їктўв господарювання</t>
  </si>
  <si>
    <t>Строковў кошти фўзичних осўб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</si>
  <si>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</si>
  <si>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</si>
  <si>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</si>
  <si>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</si>
  <si>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</si>
  <si>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</si>
  <si>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</si>
  <si>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</si>
  <si>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</si>
  <si>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за операцўями банку з фўнансовими ўнструментами</t>
  </si>
  <si>
    <t>Кредиторська заборгованўсть за розрахунками з працўвниками банку</t>
  </si>
  <si>
    <t>Iншў нарахованў витрати</t>
  </si>
  <si>
    <t>Кредитовў суми до з'ясування</t>
  </si>
  <si>
    <t>Емiсiйнi рiзницi та додатковў внески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</si>
  <si>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</si>
  <si>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</si>
  <si>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</si>
  <si>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</si>
  <si>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Результат вiд переоцўнки</t>
  </si>
  <si>
    <t>Комўсўйнў доходи</t>
  </si>
  <si>
    <t>Комўсўйнў доходи за операцўями з банками</t>
  </si>
  <si>
    <t>Процентнi витрати за операцiями iз суб'їктами господарювання, якў облўковуються за амортизованою собўвартўстю</t>
  </si>
  <si>
    <t>Процентнi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</si>
  <si>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</si>
  <si>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Витрати на телекомунўкацў∙</t>
  </si>
  <si>
    <t>Загальнў адмўнўстративнў витрати</t>
  </si>
  <si>
    <t>Iншi експлуатацiйнi та господарськў витрати</t>
  </si>
  <si>
    <t>Iншў адмўнўстративнў витрати</t>
  </si>
  <si>
    <t>Iншў витрати</t>
  </si>
  <si>
    <t>Комўсўйнў витрати</t>
  </si>
  <si>
    <t>Наданў гарантў∙, поручительства, акредитиви та акцепти</t>
  </si>
  <si>
    <t>Зобов'язання з кредитування, що наданi клiїнтам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</si>
  <si>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</si>
  <si>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</si>
  <si>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Бланки цiнних паперiв та бланки суворого облўку</t>
  </si>
  <si>
    <t>Отриманў гарантi∙</t>
  </si>
  <si>
    <t>Зобов'язання з кредитування, що отриманў вiд банкiв</t>
  </si>
  <si>
    <t>Валюта та банкўвськў метали до вiдправлення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</si>
  <si>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</si>
  <si>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</si>
  <si>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</si>
  <si>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</si>
  <si>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</si>
  <si>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</si>
  <si>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Кредити, що наданў фўзичним особам, якў облўковуються за амортизованою собўвартўстю</t>
  </si>
  <si>
    <t>Результат вўд операцўй з фўнансовими активами та фўнансовими зобов'язаннями</t>
  </si>
  <si>
    <t>Дохўд вўд припинення визнання фўнансових зобов'язань</t>
  </si>
  <si>
    <t>Витрати вўд модифўкацў∙ фўнансових активўв</t>
  </si>
  <si>
    <t>Кошти бюджету та позабюджетних фондўв Укра∙ни</t>
  </si>
  <si>
    <t>Кошти позабюджетних фондўв</t>
  </si>
  <si>
    <t>Дохўд вўд модифўкацў∙ фўнансових активўв</t>
  </si>
  <si>
    <t>Казначейськi та iншi цiннi папери, що рефiнансуються Нацiональним банком Укра∙ни, та борговў фўнансовў ўнструменти, випущенi Нацўональним банком Укра∙ни</t>
  </si>
  <si>
    <t>Придбанў (створенў) знецўненў кредити фўзичних осўб, якў облўковуються за амортизованою собўвартўстю</t>
  </si>
  <si>
    <t>Запаси матерўальних цўнностей та необоротнў активи, що утримуються з метою продажу</t>
  </si>
  <si>
    <t>Процентнў доходи за придбаними (створеними) знецўненими кредитами, що наданў фўзичним особам, якў облўковуються за амортизованою собўвартўстю</t>
  </si>
  <si>
    <t>Результат вiд переоцўнки та вўд операцiй купўвлў-продажу</t>
  </si>
  <si>
    <t>Результат вўд операцўй купўвлў-продажу</t>
  </si>
  <si>
    <t>Комўсўйнў доходи за операцўями з клўїнтами</t>
  </si>
  <si>
    <t>Облiк ўнших цiнностей та документiв</t>
  </si>
  <si>
    <t>Придбанў(створенў) знецўненў кредити суб'їктўв господарювання, що облўковуються за амортизованою собўвартўстю</t>
  </si>
  <si>
    <t>Процентнў доходи за придбаними (створеними) знецўненими кредитами, що наданў суб'їктам господарювання, якў облўковуються за амортизованою собўвартўстю</t>
  </si>
  <si>
    <t>Витрати на лiзинг (оренду)</t>
  </si>
  <si>
    <t>Витрати на утримання необоротних активiв, що отриманi в лiзинг (оренду)</t>
  </si>
  <si>
    <t>до постанови Правління Національного банку України</t>
  </si>
  <si>
    <t>1</t>
  </si>
  <si>
    <t>10</t>
  </si>
  <si>
    <t>100</t>
  </si>
  <si>
    <t>1001</t>
  </si>
  <si>
    <t>Банкноти та монети в касі банку</t>
  </si>
  <si>
    <t>1002</t>
  </si>
  <si>
    <t>Банкноти та монети в касі відділень банку</t>
  </si>
  <si>
    <t>1004</t>
  </si>
  <si>
    <t>1007</t>
  </si>
  <si>
    <t>Банкноти та монети в дорозі</t>
  </si>
  <si>
    <t>Група 100 усього</t>
  </si>
  <si>
    <t>Розділ 10 усього</t>
  </si>
  <si>
    <t>Готівкові кошти</t>
  </si>
  <si>
    <t>11</t>
  </si>
  <si>
    <t>110</t>
  </si>
  <si>
    <t>1101</t>
  </si>
  <si>
    <t>Банківські метали в банку</t>
  </si>
  <si>
    <t>1102</t>
  </si>
  <si>
    <t>Банківські метали у відділенні банку</t>
  </si>
  <si>
    <t>1107</t>
  </si>
  <si>
    <t>Банківські метали в дорозі</t>
  </si>
  <si>
    <t>Група 110 усього</t>
  </si>
  <si>
    <t>Банківські метали</t>
  </si>
  <si>
    <t>Розділ 11 усього</t>
  </si>
  <si>
    <t>12</t>
  </si>
  <si>
    <t>120</t>
  </si>
  <si>
    <t>1200</t>
  </si>
  <si>
    <t>Кореспондентський рахунок банку в Національному банку України</t>
  </si>
  <si>
    <t>Група 120 усього</t>
  </si>
  <si>
    <t>Кошти на вимогу в Національному банку України</t>
  </si>
  <si>
    <t>Розділ 12 усього</t>
  </si>
  <si>
    <t>Кошти в Національному банку України</t>
  </si>
  <si>
    <t>14</t>
  </si>
  <si>
    <t>141</t>
  </si>
  <si>
    <t>1410</t>
  </si>
  <si>
    <t>Облігації внутрішньої державної позики, що рефінансуються Національним банком України, які обліковуються за справедливою вартістю через інший сукупний дохід</t>
  </si>
  <si>
    <t>1415</t>
  </si>
  <si>
    <t>Переоцінка боргових цiнних паперів, що рефінансуються Національним банком України, які обліковуються за справедливою вартістю через інший сукупний дохід</t>
  </si>
  <si>
    <t>1416</t>
  </si>
  <si>
    <t>Неамортизована премія/дисконт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</si>
  <si>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1418</t>
  </si>
  <si>
    <t>Нараховані доходи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</si>
  <si>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1419</t>
  </si>
  <si>
    <t>Резерв за борговими цiнними паперами,що рефінансуються Національним банком України, які обліковуються за справедливою вартістю через інший сукупний дохід</t>
  </si>
  <si>
    <t>Група 141 усього</t>
  </si>
  <si>
    <t>Боргові цiннi папери, що рефінансуються Національним банком України, які обліковуються за справедливою вартістю через інший сукупний дохід</t>
  </si>
  <si>
    <t>144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</si>
  <si>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</si>
  <si>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</si>
  <si>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</si>
  <si>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</si>
  <si>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</si>
  <si>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</si>
  <si>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Група 144 усього</t>
  </si>
  <si>
    <t>Розділ 14 усього</t>
  </si>
  <si>
    <t>Казначейськi та iншi цiннi папери, що рефiнансуються Нацiональним банком України, та боргові фінансові інструменти, випущенi Національним банком України</t>
  </si>
  <si>
    <t>15</t>
  </si>
  <si>
    <t>150</t>
  </si>
  <si>
    <t>1500</t>
  </si>
  <si>
    <t>Кореспондентські рахунки, що відкриті в інших банках</t>
  </si>
  <si>
    <t>1502</t>
  </si>
  <si>
    <t>Кошти банків у розрахунках</t>
  </si>
  <si>
    <t>1508</t>
  </si>
  <si>
    <t>Нараховані доходи за коштами на вимогу в інших банках</t>
  </si>
  <si>
    <t>1509</t>
  </si>
  <si>
    <t>Резерв за коштами на вимогу в інших банках</t>
  </si>
  <si>
    <t>Група 150 усього</t>
  </si>
  <si>
    <t>Кошти на вимогу в інших банках</t>
  </si>
  <si>
    <t>152</t>
  </si>
  <si>
    <t>1521</t>
  </si>
  <si>
    <t>Кредити овернайт, що надані іншим банкам,які обліковуються за амортизованою собівартістю</t>
  </si>
  <si>
    <t>1524</t>
  </si>
  <si>
    <t>Інші кредити, що надані іншим банкам, які обліковуються за амортизованою собівартістю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</si>
  <si>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</si>
  <si>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</si>
  <si>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1528</t>
  </si>
  <si>
    <t>Нараховані доходи за кредитами, що надані іншим банкам, які обліковуються за амортизованою собівартістю</t>
  </si>
  <si>
    <t>Група 152 усього</t>
  </si>
  <si>
    <t>Кредити, що надані іншим банкам, які обліковуються за амортизованою собівартістю</t>
  </si>
  <si>
    <t>Розділ 15 усього</t>
  </si>
  <si>
    <t>Кошти в інших банках</t>
  </si>
  <si>
    <t>18</t>
  </si>
  <si>
    <t>181</t>
  </si>
  <si>
    <t>1811</t>
  </si>
  <si>
    <t>1819</t>
  </si>
  <si>
    <t>Інша дебiторська заборгованiсть за операціями з банками</t>
  </si>
  <si>
    <t>Група 181 усього</t>
  </si>
  <si>
    <t>189</t>
  </si>
  <si>
    <t>1890</t>
  </si>
  <si>
    <t>Резерви пiд дебiторську заборгованiсть за операціями з банками</t>
  </si>
  <si>
    <t>Група 189 усього</t>
  </si>
  <si>
    <t>Розділ 18 усього</t>
  </si>
  <si>
    <t>Клас 1 усього</t>
  </si>
  <si>
    <t>Казначейські та міжбанківські операції</t>
  </si>
  <si>
    <t>2</t>
  </si>
  <si>
    <t>20</t>
  </si>
  <si>
    <t>203</t>
  </si>
  <si>
    <t>2030</t>
  </si>
  <si>
    <t>Вимоги, що придбанi за операцiями факторингу iз суб'єктами господарювання, які обліковуються за амортизованою собівартістю</t>
  </si>
  <si>
    <t>2036</t>
  </si>
  <si>
    <t>Неамортизована премія/дисконт за вимогами,що придбані за операціями факторингу iз суб'єктами господарювання, які обліковуються за амортизованою собівартістю</t>
  </si>
  <si>
    <t>2038</t>
  </si>
  <si>
    <t>Нараховані доходи за вимогами, що придбані за операціями факторингу iз суб'єктами господарювання, які обліковуються за амортизованою собівартістю</t>
  </si>
  <si>
    <t>2039</t>
  </si>
  <si>
    <t>Резерв за вимогами, що придбані за операціями факторингу iз суб'єктами господарювання, які обліковуються за амортизованою собівартістю</t>
  </si>
  <si>
    <t>Група 203 усього</t>
  </si>
  <si>
    <t>204</t>
  </si>
  <si>
    <t>2043</t>
  </si>
  <si>
    <t>Придбані(створені) знецінені кредити в поточну діяльність суб'єктів господарювання, які обліковуються за амортизованою собівартістю</t>
  </si>
  <si>
    <t>2046</t>
  </si>
  <si>
    <t>Неамортизована премія/дисконт за придбаними (створеними) знеціненими кредитами суб'єктів господарювання, які обліковуються за амортизованою собівартістю</t>
  </si>
  <si>
    <t>2048</t>
  </si>
  <si>
    <t>Нараховані доходи за придбаними(створеними) знеціненими кредитами суб'єктів господарювання, які обліковуються за амортизованою собівартістю</t>
  </si>
  <si>
    <t>2049</t>
  </si>
  <si>
    <t>Резерв за придбаними(створеними) знеціненими кредитами суб'єктів господарювання, які обліковуються за амортизованою собівартістю</t>
  </si>
  <si>
    <t>Група 204 усього</t>
  </si>
  <si>
    <t>Придбані(створені) знецінені кредити суб'єктів господарювання, що обліковуються за амортизованою собівартістю</t>
  </si>
  <si>
    <t>206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</si>
  <si>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</si>
  <si>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</si>
  <si>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</si>
  <si>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</si>
  <si>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</si>
  <si>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</si>
  <si>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</si>
  <si>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</si>
  <si>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Група 206 усього</t>
  </si>
  <si>
    <t>207</t>
  </si>
  <si>
    <t>2071</t>
  </si>
  <si>
    <t>Фiнансовий лiзинг (оренда), що наданий суб'єктам господарювання, який обліковується за амортизованою собівартістю</t>
  </si>
  <si>
    <t>2078</t>
  </si>
  <si>
    <t>Нараховані доходи за фінансовим лізингом(орендою), що наданий суб'єктам господарювання, який обліковується за амортизованою собівартістю</t>
  </si>
  <si>
    <t>2079</t>
  </si>
  <si>
    <t>Резерв за фінансовим лізингом (орендою), що наданий суб'єктам господарювання, який обліковується за амортизованою собівартістю</t>
  </si>
  <si>
    <t>Група 207 усього</t>
  </si>
  <si>
    <t>Фінансовий лізинг (оренда), що наданий суб'єктам господарювання, який обліковується за амортизованою собівартістю</t>
  </si>
  <si>
    <t>208</t>
  </si>
  <si>
    <t>2083</t>
  </si>
  <si>
    <t>Іпотечні кредити, що надані суб'єктам господарювання, які обліковуються за амортизованою собівартістю</t>
  </si>
  <si>
    <t>2086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</si>
  <si>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</si>
  <si>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2088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</si>
  <si>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</si>
  <si>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2089</t>
  </si>
  <si>
    <t>Резерв за іпотечними кредитами, що надані суб'єктам господарювання, які обліковуються за амортизованою собівартістю</t>
  </si>
  <si>
    <t>Група 208 усього</t>
  </si>
  <si>
    <t>Iпотечнi кредити, що наданi суб'єктам господарювання, які обліковуються за амортизованою собівартістю</t>
  </si>
  <si>
    <t>Розділ 20 усього</t>
  </si>
  <si>
    <t>Кредити, що надані суб'єктам господарювання, які обліковуються за амортизованою собівартістю</t>
  </si>
  <si>
    <t>22</t>
  </si>
  <si>
    <t>220</t>
  </si>
  <si>
    <t>2203</t>
  </si>
  <si>
    <t>Кредити на поточні потреби, що надані фізичним особам, які обліковуються за амортизованою собівартістю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</si>
  <si>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</si>
  <si>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</si>
  <si>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</si>
  <si>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</si>
  <si>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</si>
  <si>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</si>
  <si>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Група 220 усього</t>
  </si>
  <si>
    <t>223</t>
  </si>
  <si>
    <t>2233</t>
  </si>
  <si>
    <t>Іпотечні кредити, що надані фізичним особам, які обліковуються за амортизованою собівартістю</t>
  </si>
  <si>
    <t>2236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</si>
  <si>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</si>
  <si>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2238</t>
  </si>
  <si>
    <t>Нараховані доходи за іпотечними кредитами, що надані фізичним особам, які обліковуються за амортизованою собівартістю</t>
  </si>
  <si>
    <t>2239</t>
  </si>
  <si>
    <t>Резерв за іпотечними кредитами, що надані фізичним особам, які обліковуються за амортизованою собівартістю</t>
  </si>
  <si>
    <t>Група 223 усього</t>
  </si>
  <si>
    <t>Iпотечнi кредити, що наданi фiзичним особам, які обліковуються за амортизованою собівартістю</t>
  </si>
  <si>
    <t>224</t>
  </si>
  <si>
    <t>2240</t>
  </si>
  <si>
    <t>Придбані (створені) знецінені кредити на поточні потреби фізичних осіб, які обліковуються за амортизованою собівартістю</t>
  </si>
  <si>
    <t>2243</t>
  </si>
  <si>
    <t>Придбані (створені) знецінені іпотечні кредити фізичних осіб, які обліковуються за амортизованою собівартістю</t>
  </si>
  <si>
    <t>2246</t>
  </si>
  <si>
    <t>Неамортизована премія/дисконт за придбаними (створеними) знеціненими кредитами фізичних осіб, які обліковуються за амортизованою собівартістю</t>
  </si>
  <si>
    <t>2248</t>
  </si>
  <si>
    <t>Нараховані доходи за придбаними (створеними) знеціненими кредитами фізичних осіб, які обліковуються за амортизованою собівартістю</t>
  </si>
  <si>
    <t>2249</t>
  </si>
  <si>
    <t>Резерв за придбаними (створеними) знеціненими кредитами фізичних осіб, які обліковуються за амортизованою собівартістю</t>
  </si>
  <si>
    <t>Група 224 усього</t>
  </si>
  <si>
    <t>Придбані (створені) знецінені кредити фізичних осіб, які обліковуються за амортизованою собівартістю</t>
  </si>
  <si>
    <t>Розділ 22 усього</t>
  </si>
  <si>
    <t>Кредити, що надані фізичним особам, які обліковуються за амортизованою собівартістю</t>
  </si>
  <si>
    <t>26</t>
  </si>
  <si>
    <t>260</t>
  </si>
  <si>
    <t>2600</t>
  </si>
  <si>
    <t>Кошти на вимогу суб'єктів господарювання</t>
  </si>
  <si>
    <t>2607</t>
  </si>
  <si>
    <t>Нараховані доходи за кредитами овердрафт, що надані суб'єктам господарювання</t>
  </si>
  <si>
    <t>2609</t>
  </si>
  <si>
    <t>Резерв за коштами на вимогу суб'єктів господарювання_</t>
  </si>
  <si>
    <t>Група 260 усього</t>
  </si>
  <si>
    <t>262</t>
  </si>
  <si>
    <t>2620</t>
  </si>
  <si>
    <t>Кошти на вимогу фізичних осіб</t>
  </si>
  <si>
    <t>2627</t>
  </si>
  <si>
    <t>Нараховані доходи за кредитами овердрафт, що надані фізичним особам</t>
  </si>
  <si>
    <t>2629</t>
  </si>
  <si>
    <t>Резерв за коштами на вимогу фізичних осіб</t>
  </si>
  <si>
    <t>Група 262 усього</t>
  </si>
  <si>
    <t>265</t>
  </si>
  <si>
    <t>2650</t>
  </si>
  <si>
    <t>Кошти на вимогу небанківських фінансових установ</t>
  </si>
  <si>
    <t>2659</t>
  </si>
  <si>
    <t>Резерв за коштами небанківських фінансових установ</t>
  </si>
  <si>
    <t>Група 265 усього</t>
  </si>
  <si>
    <t>Кошти небанківських фінансових установ</t>
  </si>
  <si>
    <t>Розділ 26 усього</t>
  </si>
  <si>
    <t>Кошти клієнтів банку</t>
  </si>
  <si>
    <t>28</t>
  </si>
  <si>
    <t>280</t>
  </si>
  <si>
    <t>2809</t>
  </si>
  <si>
    <t>Iнша дебіторська заборгованість за операціями з клієнтами банку</t>
  </si>
  <si>
    <t>Група 280 усього</t>
  </si>
  <si>
    <t>Дебіторська заборгованість за операціями з клієнтами банку</t>
  </si>
  <si>
    <t>289</t>
  </si>
  <si>
    <t>2890</t>
  </si>
  <si>
    <t>Резерви під дебіторську заборгованість за операціями з клієнтами банку</t>
  </si>
  <si>
    <t>Група 289 усього</t>
  </si>
  <si>
    <t>Розділ 28 усього</t>
  </si>
  <si>
    <t>29</t>
  </si>
  <si>
    <t>292</t>
  </si>
  <si>
    <t>2920</t>
  </si>
  <si>
    <t>Транзитний рахунок за операціями, здійсненими через банкомат</t>
  </si>
  <si>
    <t>2924</t>
  </si>
  <si>
    <t>Група 292 усього</t>
  </si>
  <si>
    <t>Транзитні рахунки за операціями з клієнтами банку</t>
  </si>
  <si>
    <t>Розділ 29 усього</t>
  </si>
  <si>
    <t>Кредиторська заборгованість і транзитні рахунки за операціями з клієнтами банку</t>
  </si>
  <si>
    <t>Клас 2 усього</t>
  </si>
  <si>
    <t>Операції з клієнтами</t>
  </si>
  <si>
    <t>3</t>
  </si>
  <si>
    <t>30</t>
  </si>
  <si>
    <t>304</t>
  </si>
  <si>
    <t>3041</t>
  </si>
  <si>
    <t>Активи за форвардними контрактами, які обліковуються за справедливою вартістю через прибутки/збитки</t>
  </si>
  <si>
    <t>3043</t>
  </si>
  <si>
    <t>Активи за валютними своп-контрактами, які обліковуються за справедливою вартістю через прибутки/збитки</t>
  </si>
  <si>
    <t>Група 304 усього</t>
  </si>
  <si>
    <t>Похідні фінансові активи, які обліковуються за справедливою вартістю через прибутки/збитки</t>
  </si>
  <si>
    <t>Розділ 30 усього</t>
  </si>
  <si>
    <t>Цінні папери, які обліковуються за справедливою вартістю через прибутки/збитки</t>
  </si>
  <si>
    <t>31</t>
  </si>
  <si>
    <t>310</t>
  </si>
  <si>
    <t>3102</t>
  </si>
  <si>
    <t>Акції, що випущені банками, які обліковуються за справедливою вартістю через інший сукупний дохід</t>
  </si>
  <si>
    <t>3103</t>
  </si>
  <si>
    <t>Акції, що випущені небанківськими фінансовими установами, які обліковуються за справедливою вартістю через інший сукупний дохід</t>
  </si>
  <si>
    <t>3105</t>
  </si>
  <si>
    <t>Інші цінні папери з нефіксованим прибутком, які обліковуються за справедливою вартістю через інший сукупний дохід</t>
  </si>
  <si>
    <t>3107</t>
  </si>
  <si>
    <t>Переоцінка акцій та інших цінних паперів з нефіксованим прибутком, які обліковуються за справедливою вартістю через інший сукупний дохід</t>
  </si>
  <si>
    <t>Група 310 усього</t>
  </si>
  <si>
    <t>Акції та інші цінні папери з нефіксованим прибутком, які обліковуються за справедливою вартістю через інший сукупний дохід</t>
  </si>
  <si>
    <t>311</t>
  </si>
  <si>
    <t>3114</t>
  </si>
  <si>
    <t>Боргові цінні папери нефінансових підприємств, які обліковуються за справедливою вартістю через інший сукупний дохід</t>
  </si>
  <si>
    <t>3118</t>
  </si>
  <si>
    <t>Нараховані доходи за борговими цінними паперами, які обліковуються за справедливою вартістю через інший сукупний дохід</t>
  </si>
  <si>
    <t>3119</t>
  </si>
  <si>
    <t>Резерв за борговими цінними паперами, які обліковуються за справедливою вартістю через інший сукупний дохід</t>
  </si>
  <si>
    <t>Група 311 усього</t>
  </si>
  <si>
    <t>Боргові цінні папери, які обліковуються за справедливою вартістю через інший сукупний дохід</t>
  </si>
  <si>
    <t>Розділ 31 усього</t>
  </si>
  <si>
    <t>Цінні папери з нефіксованим прибутком, які обліковуються за справедливою вартістю через інший сукупний дохід,та похідні фінансові активи,що призначені для обліку хеджування</t>
  </si>
  <si>
    <t>34</t>
  </si>
  <si>
    <t>340</t>
  </si>
  <si>
    <t>3402</t>
  </si>
  <si>
    <t>Запаси матеріальних цінностей у підзвітних осіб</t>
  </si>
  <si>
    <t>3409</t>
  </si>
  <si>
    <t>Група 340 усього</t>
  </si>
  <si>
    <t>Запаси матеріальних цінностей та необоротні активи, що утримуються з метою продажу</t>
  </si>
  <si>
    <t>Розділ 34 усього</t>
  </si>
  <si>
    <t>35</t>
  </si>
  <si>
    <t>350</t>
  </si>
  <si>
    <t>3500</t>
  </si>
  <si>
    <t>Витрати майбутніх періодів</t>
  </si>
  <si>
    <t>Група 350 усього</t>
  </si>
  <si>
    <t>351</t>
  </si>
  <si>
    <t>3510</t>
  </si>
  <si>
    <t>Дебіторська заборгованість з придбання активiв</t>
  </si>
  <si>
    <t>3519</t>
  </si>
  <si>
    <t>Група 351 усього</t>
  </si>
  <si>
    <t>Дебіторська заборгованість за господарською діяльністю банку</t>
  </si>
  <si>
    <t>352</t>
  </si>
  <si>
    <t>3520</t>
  </si>
  <si>
    <t>Дебіторська заборгованість за податком на прибуток</t>
  </si>
  <si>
    <t>3521</t>
  </si>
  <si>
    <t>Відстрочений податковий актив</t>
  </si>
  <si>
    <t>3522</t>
  </si>
  <si>
    <t>Дебіторська заборгованість за податками та обов'язковими платежами, крiм податку на прибуток</t>
  </si>
  <si>
    <t>Група 352 усього</t>
  </si>
  <si>
    <t>354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</si>
  <si>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</si>
  <si>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</si>
  <si>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3541</t>
  </si>
  <si>
    <t>Дебіторська заборгованість за розрахунками за цінними паперами для банку</t>
  </si>
  <si>
    <t>Група 354 усього</t>
  </si>
  <si>
    <t>Дебіторська заборгованість за операціями банку з фінансовими інструментами</t>
  </si>
  <si>
    <t>355</t>
  </si>
  <si>
    <t>3550</t>
  </si>
  <si>
    <t>Аванси працівникам банку на витрати з відрядження</t>
  </si>
  <si>
    <t>3552</t>
  </si>
  <si>
    <t>Нестачі та інші нарахування на працівників банку_</t>
  </si>
  <si>
    <t>3559</t>
  </si>
  <si>
    <t>Інша дебіторська заборгованість за розрахунками з працівниками банку та іншими особами</t>
  </si>
  <si>
    <t>Група 355 усього</t>
  </si>
  <si>
    <t>Дебiторська заборгованіcть за розрахунками з працiвниками банку</t>
  </si>
  <si>
    <t>357</t>
  </si>
  <si>
    <t>3570</t>
  </si>
  <si>
    <t>Нараховані доходи за розрахунково-касове обслуговування_</t>
  </si>
  <si>
    <t>3578</t>
  </si>
  <si>
    <t>Інші нараховані доходи_</t>
  </si>
  <si>
    <t>Група 357 усього</t>
  </si>
  <si>
    <t>Iнші нараховані доходи</t>
  </si>
  <si>
    <t>359</t>
  </si>
  <si>
    <t>3590</t>
  </si>
  <si>
    <t>Резерви під нефінансову дебіторську заборгованість за операціями банку_</t>
  </si>
  <si>
    <t>3599</t>
  </si>
  <si>
    <t>Резерви під фінансову дебіторську заборгованість за операціями банку_</t>
  </si>
  <si>
    <t>Група 359 усього</t>
  </si>
  <si>
    <t>Резерви пiд дебіторську заборгованiсть за операцiями банку</t>
  </si>
  <si>
    <t>Розділ 35 усього</t>
  </si>
  <si>
    <t>Iнші активи банку</t>
  </si>
  <si>
    <t>37</t>
  </si>
  <si>
    <t>371</t>
  </si>
  <si>
    <t>3710</t>
  </si>
  <si>
    <t>Дебетові суми до з'ясування</t>
  </si>
  <si>
    <t>Група 371 усього</t>
  </si>
  <si>
    <t>373</t>
  </si>
  <si>
    <t>3739</t>
  </si>
  <si>
    <t>Транзитний рахунок за іншими розрахунками</t>
  </si>
  <si>
    <t>Група 373 усього</t>
  </si>
  <si>
    <t>Транзитні рахунки</t>
  </si>
  <si>
    <t>Розділ 37 усього</t>
  </si>
  <si>
    <t>Клiринговi рахунки, суми до з'ясування та транзитні рахунки</t>
  </si>
  <si>
    <t>38</t>
  </si>
  <si>
    <t>380</t>
  </si>
  <si>
    <t>3800</t>
  </si>
  <si>
    <t>Позиція банку щодо іноземної валюти та банківських металів</t>
  </si>
  <si>
    <t>3801</t>
  </si>
  <si>
    <t>Еквівалент позиції банку щодо іноземної валюти та банківських металів</t>
  </si>
  <si>
    <t>Група 380 усього</t>
  </si>
  <si>
    <t>Розділ 38 усього</t>
  </si>
  <si>
    <t>Клас 3 усього</t>
  </si>
  <si>
    <t>Операції з цінними паперами та інші активи і зобов'язання</t>
  </si>
  <si>
    <t>4</t>
  </si>
  <si>
    <t>42</t>
  </si>
  <si>
    <t>420</t>
  </si>
  <si>
    <t>4205</t>
  </si>
  <si>
    <t>Iнвестиції в інші дочірні компанії</t>
  </si>
  <si>
    <t>Група 420 усього</t>
  </si>
  <si>
    <t>Iнвестиції в дочірні компанії</t>
  </si>
  <si>
    <t>Розділ 42 усього</t>
  </si>
  <si>
    <t>43</t>
  </si>
  <si>
    <t>430</t>
  </si>
  <si>
    <t>4300</t>
  </si>
  <si>
    <t>Нематеріальні активи</t>
  </si>
  <si>
    <t>4309</t>
  </si>
  <si>
    <t>Накопичена амортизація нематеріальних активів</t>
  </si>
  <si>
    <t>Група 430 усього</t>
  </si>
  <si>
    <t>431</t>
  </si>
  <si>
    <t>4310</t>
  </si>
  <si>
    <t>Капітальні iнвестицiї за не введеними в експлуатацію нематеріальними активами</t>
  </si>
  <si>
    <t>Група 431 усього</t>
  </si>
  <si>
    <t>Капітальні iнвестицiї в нематеріальні активи</t>
  </si>
  <si>
    <t>Розділ 43 усього</t>
  </si>
  <si>
    <t>44</t>
  </si>
  <si>
    <t>440</t>
  </si>
  <si>
    <t>4400</t>
  </si>
  <si>
    <t>Основні засоби</t>
  </si>
  <si>
    <t>4409</t>
  </si>
  <si>
    <t>Знос основних засобів</t>
  </si>
  <si>
    <t>Група 440 усього</t>
  </si>
  <si>
    <t>441</t>
  </si>
  <si>
    <t>4410</t>
  </si>
  <si>
    <t>Інвестицiйна нерухомість</t>
  </si>
  <si>
    <t>4419</t>
  </si>
  <si>
    <t>Знос інвестицiйної нерухомості</t>
  </si>
  <si>
    <t>Група 441 усього</t>
  </si>
  <si>
    <t>443</t>
  </si>
  <si>
    <t>4430</t>
  </si>
  <si>
    <t>Капітальні iнвестицiї за незавершеним будівництвом і за не введеними в експлуатацію основними засобами</t>
  </si>
  <si>
    <t>Група 443 усього</t>
  </si>
  <si>
    <t>Капітальні iнвестицiї за основними засобами</t>
  </si>
  <si>
    <t>Розділ 44 усього</t>
  </si>
  <si>
    <t>45</t>
  </si>
  <si>
    <t>450</t>
  </si>
  <si>
    <t>4500</t>
  </si>
  <si>
    <t>4509</t>
  </si>
  <si>
    <t>Група 450 усього</t>
  </si>
  <si>
    <t>Розділ 45 усього</t>
  </si>
  <si>
    <t>Iнші необоротні матеріальні активи</t>
  </si>
  <si>
    <t>Клас 4 усього</t>
  </si>
  <si>
    <t>Фінансові та капітальні інвестиції</t>
  </si>
  <si>
    <t>AКТИВИ - Усього</t>
  </si>
  <si>
    <t>16</t>
  </si>
  <si>
    <t>160</t>
  </si>
  <si>
    <t>1600</t>
  </si>
  <si>
    <t>Кореспондентські рахунки інших банків</t>
  </si>
  <si>
    <t>1602</t>
  </si>
  <si>
    <t>Кошти в розрахунках інших банків</t>
  </si>
  <si>
    <t>Група 160 усього</t>
  </si>
  <si>
    <t>Кошти на вимогу інших банків</t>
  </si>
  <si>
    <t>162</t>
  </si>
  <si>
    <t>1621</t>
  </si>
  <si>
    <t>Кредити овернайт, що отримані від інших банків, які обліковуються за амортизованою собівартістю</t>
  </si>
  <si>
    <t>1623</t>
  </si>
  <si>
    <t>Інші кредити, що отримані від інших банків, які обліковуються за амортизованою собівартістю</t>
  </si>
  <si>
    <t>1626</t>
  </si>
  <si>
    <t>Неамортизований дисконт/премія за кредитами, що отримані від інших банків, які обліковуються за амортизованою собівартістю</t>
  </si>
  <si>
    <t>1628</t>
  </si>
  <si>
    <t>Нараховані витрати за кредитами, що отримані від інших банків, які обліковуються за амортизованою собівартістю</t>
  </si>
  <si>
    <t>Група 162 усього</t>
  </si>
  <si>
    <t>Кредити, що отримані від інших банків, які обліковуються за амортизованою собівартістю</t>
  </si>
  <si>
    <t>Розділ 16 усього</t>
  </si>
  <si>
    <t>Кошти інших банків</t>
  </si>
  <si>
    <t>19</t>
  </si>
  <si>
    <t>191</t>
  </si>
  <si>
    <t>1911</t>
  </si>
  <si>
    <t>Кредиторська заборгованiсть за операціями з готiвкою</t>
  </si>
  <si>
    <t>1919</t>
  </si>
  <si>
    <t>Інша кредиторська заборгованiсть за операціями з банками</t>
  </si>
  <si>
    <t>Група 191 усього</t>
  </si>
  <si>
    <t>Розділ 19 усього</t>
  </si>
  <si>
    <t>Усього Зобов'язання за классом 1</t>
  </si>
  <si>
    <t>25</t>
  </si>
  <si>
    <t>256</t>
  </si>
  <si>
    <t>2560</t>
  </si>
  <si>
    <t>Державні позабюджетні фонди</t>
  </si>
  <si>
    <t>Група 256 усього</t>
  </si>
  <si>
    <t>Кошти позабюджетних фондів</t>
  </si>
  <si>
    <t>Розділ 25 усього</t>
  </si>
  <si>
    <t>Кошти бюджету та позабюджетних фондів України</t>
  </si>
  <si>
    <t>2602</t>
  </si>
  <si>
    <t>Кошти в розрахунках суб'єктів господарювання</t>
  </si>
  <si>
    <t>2603</t>
  </si>
  <si>
    <t>Розподiльчi рахунки суб'єктів господарювання</t>
  </si>
  <si>
    <t>2604</t>
  </si>
  <si>
    <t>Цільові кошти на вимогу суб'єктів господарювання</t>
  </si>
  <si>
    <t>2608</t>
  </si>
  <si>
    <t>Нараховані витрати за коштами на вимогу суб'єктів господарювання</t>
  </si>
  <si>
    <t>261</t>
  </si>
  <si>
    <t>2610</t>
  </si>
  <si>
    <t>Строкові вклади (депозити) суб'єктів господарювання_</t>
  </si>
  <si>
    <t>2616</t>
  </si>
  <si>
    <t>Неамортизований дисконт/премія за строковими коштами суб'єктів господарювання</t>
  </si>
  <si>
    <t>2618</t>
  </si>
  <si>
    <t>Нараховані витрати за строковими коштами суб'єктів господарювання</t>
  </si>
  <si>
    <t>Група 261 усього</t>
  </si>
  <si>
    <t>Строкові кошти суб'єктів господарювання</t>
  </si>
  <si>
    <t>2622</t>
  </si>
  <si>
    <t>Кошти в розрахунках фізичних осіб</t>
  </si>
  <si>
    <t>2628</t>
  </si>
  <si>
    <t>Нараховані витрати за коштами на вимогу фізичних осіб_</t>
  </si>
  <si>
    <t>263</t>
  </si>
  <si>
    <t>2630</t>
  </si>
  <si>
    <t>Строкові вклади (депозити) фізичних осіб_</t>
  </si>
  <si>
    <t>2636</t>
  </si>
  <si>
    <t>Неамортизований дисконт/премія за строковими коштами фізичних осіб</t>
  </si>
  <si>
    <t>2638</t>
  </si>
  <si>
    <t>Нараховані витрати за строковими коштами фізичних осіб_</t>
  </si>
  <si>
    <t>Група 263 усього</t>
  </si>
  <si>
    <t>Строкові кошти фізичних осіб</t>
  </si>
  <si>
    <t>2651</t>
  </si>
  <si>
    <t>Строкові вклади (депозити) небанківських фінансових установ</t>
  </si>
  <si>
    <t>2654</t>
  </si>
  <si>
    <t>Кошти на вимогу небанкiвських фiнансових установ, що прийняті для подальшого переказу</t>
  </si>
  <si>
    <t>2656</t>
  </si>
  <si>
    <t>Неамортизований дисконт/премія за строковими коштами небанківських фінансових установ</t>
  </si>
  <si>
    <t>2658</t>
  </si>
  <si>
    <t>Нараховані витрати за коштами небанківських фінансових установ_</t>
  </si>
  <si>
    <t>27</t>
  </si>
  <si>
    <t>270</t>
  </si>
  <si>
    <t>2701</t>
  </si>
  <si>
    <t>Кредити, що отримані від міжнародних та інших організацій, які обліковуються за амортизованою собівартістю</t>
  </si>
  <si>
    <t>2708</t>
  </si>
  <si>
    <t>Нараховані витрати за кредитами, що отримані від міжнародних та інших організацій, які обліковуються за амортизованою собівартістю</t>
  </si>
  <si>
    <t>Група 270 усього</t>
  </si>
  <si>
    <t>Розділ 27 усього</t>
  </si>
  <si>
    <t>Кредити, що отримані від міжнародних та інших організацій</t>
  </si>
  <si>
    <t>290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</si>
  <si>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</si>
  <si>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</si>
  <si>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2901</t>
  </si>
  <si>
    <t>Кредиторська заборгованість за розрахунками за цінними паперами для клієнтів</t>
  </si>
  <si>
    <t>2902</t>
  </si>
  <si>
    <t>Кредиторська заборгованість за прийняті платежі</t>
  </si>
  <si>
    <t>2903</t>
  </si>
  <si>
    <t>Кошти клієнтів банку за недiючими рахунками</t>
  </si>
  <si>
    <t>2909</t>
  </si>
  <si>
    <t>Iнша кредиторська заборгованість за операціями з клієнтами банку</t>
  </si>
  <si>
    <t>Група 290 усього</t>
  </si>
  <si>
    <t>Кредиторська заборгованість за операціями з клієнтами банку</t>
  </si>
  <si>
    <t>Усього Зобов'язання за классом 2</t>
  </si>
  <si>
    <t>33</t>
  </si>
  <si>
    <t>332</t>
  </si>
  <si>
    <t>3320</t>
  </si>
  <si>
    <t>Ощадні (депозитні) сертифікати, випущені банком, які обліковуються за амортизованою собівартістю</t>
  </si>
  <si>
    <t>3328</t>
  </si>
  <si>
    <t>Нараховані витрати за ощадними (депозитними) сертифікатами, випущеними банком, які обліковуються за амортизованою собівартістю</t>
  </si>
  <si>
    <t>Група 332 усього</t>
  </si>
  <si>
    <t>Ощаднi (депозитні) сертифікати, випущені банком, які обліковуються за амортизованою собівартістю</t>
  </si>
  <si>
    <t>335</t>
  </si>
  <si>
    <t>3351</t>
  </si>
  <si>
    <t>Зобов'язання за форвардними контрактами, які обліковуються за справедливою вартістю через прибутки/збитки</t>
  </si>
  <si>
    <t>3353</t>
  </si>
  <si>
    <t>Зобов'язання за валютними своп-контрактами, які обліковуються за справедливою вартістю через прибутки/збитки</t>
  </si>
  <si>
    <t>Група 335 усього</t>
  </si>
  <si>
    <t>Похідні фінансові зобов'язання, які обліковуються за справедливою вартістю через прибутки/збитки</t>
  </si>
  <si>
    <t>Розділ 33 усього</t>
  </si>
  <si>
    <t>Цінні папери власного боргу та похідні фінансові зобов'язання</t>
  </si>
  <si>
    <t>36</t>
  </si>
  <si>
    <t>360</t>
  </si>
  <si>
    <t>3600</t>
  </si>
  <si>
    <t>Доходи майбутніх періодів</t>
  </si>
  <si>
    <t>Група 360 усього</t>
  </si>
  <si>
    <t>361</t>
  </si>
  <si>
    <t>3610</t>
  </si>
  <si>
    <t>Кредиторська заборгованість з придбання активiв</t>
  </si>
  <si>
    <t>3619</t>
  </si>
  <si>
    <t>Кредиторська заборгованість за послуги</t>
  </si>
  <si>
    <t>Група 361 усього</t>
  </si>
  <si>
    <t>Кредиторська заборгованість за господарською діяльністю банку</t>
  </si>
  <si>
    <t>362</t>
  </si>
  <si>
    <t>3622</t>
  </si>
  <si>
    <t>Кредиторська заборгованість за податками та обов'язковими платежами, крiм податку на прибуток</t>
  </si>
  <si>
    <t>3623</t>
  </si>
  <si>
    <t>Кредиторська заборгованість за зборами до Фонду гарантування вкладiв фiзичних осiб</t>
  </si>
  <si>
    <t>Група 362 усього</t>
  </si>
  <si>
    <t>364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</si>
  <si>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</si>
  <si>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</si>
  <si>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3641</t>
  </si>
  <si>
    <t>Кредиторська заборгованість за розрахунками за цінними паперами для банку</t>
  </si>
  <si>
    <t>3642</t>
  </si>
  <si>
    <t>Кредиторська заборгованість за кредитними операціями</t>
  </si>
  <si>
    <t>3648</t>
  </si>
  <si>
    <t>Кредиторська заборгованість за операціями з іншими фінансовими інструментами</t>
  </si>
  <si>
    <t>Група 364 усього</t>
  </si>
  <si>
    <t>Кредиторська заборгованість за операціями банку з фінансовими інструментами</t>
  </si>
  <si>
    <t>365</t>
  </si>
  <si>
    <t>3650</t>
  </si>
  <si>
    <t>Заборгованість працівникам банку на відрядження</t>
  </si>
  <si>
    <t>3651</t>
  </si>
  <si>
    <t>Заборгованість працівникам банку на господарські витрати</t>
  </si>
  <si>
    <t>3652</t>
  </si>
  <si>
    <t>Нарахування працівникам банку за заробітною платою</t>
  </si>
  <si>
    <t>3653</t>
  </si>
  <si>
    <t>Утримання з працівників банку на користь третіх осіб</t>
  </si>
  <si>
    <t>3658</t>
  </si>
  <si>
    <t>3659</t>
  </si>
  <si>
    <t>Група 365 усього</t>
  </si>
  <si>
    <t>Кредиторська заборгованість за розрахунками з працівниками банку</t>
  </si>
  <si>
    <t>367</t>
  </si>
  <si>
    <t>3670</t>
  </si>
  <si>
    <t>Нараховані витрати за розрахунково-касове обслуговування</t>
  </si>
  <si>
    <t>3678</t>
  </si>
  <si>
    <t>Інші нараховані витрати_</t>
  </si>
  <si>
    <t>Група 367 усього</t>
  </si>
  <si>
    <t>Iнші нараховані витрати</t>
  </si>
  <si>
    <t>369</t>
  </si>
  <si>
    <t>3690</t>
  </si>
  <si>
    <t>Резерви за наданими фінансовими гарантіями</t>
  </si>
  <si>
    <t>3692</t>
  </si>
  <si>
    <t>3699</t>
  </si>
  <si>
    <t>Резерви за іншими нефінансовими зобов'язаннями</t>
  </si>
  <si>
    <t>Група 369 усього</t>
  </si>
  <si>
    <t>Банківські резерви під фінансові та нефінансові зобов'язання</t>
  </si>
  <si>
    <t>Розділ 36 усього</t>
  </si>
  <si>
    <t>Iнші пасиви банку</t>
  </si>
  <si>
    <t>372</t>
  </si>
  <si>
    <t>3720</t>
  </si>
  <si>
    <t>Кредитові суми до з'ясування</t>
  </si>
  <si>
    <t>Група 372 усього</t>
  </si>
  <si>
    <t>Усього Зобов'язання за классом 3</t>
  </si>
  <si>
    <t>Зобов'язання - Усього</t>
  </si>
  <si>
    <t>5</t>
  </si>
  <si>
    <t>50</t>
  </si>
  <si>
    <t>500</t>
  </si>
  <si>
    <t>5000</t>
  </si>
  <si>
    <t>Статутний капітал банку</t>
  </si>
  <si>
    <t>Група 500 усього</t>
  </si>
  <si>
    <t>501</t>
  </si>
  <si>
    <t>5010</t>
  </si>
  <si>
    <t>Емісійні різниці</t>
  </si>
  <si>
    <t>Група 501 усього</t>
  </si>
  <si>
    <t>Емiсiйнi рiзницi та додаткові внески</t>
  </si>
  <si>
    <t>502</t>
  </si>
  <si>
    <t>5021</t>
  </si>
  <si>
    <t>5022</t>
  </si>
  <si>
    <t>Iнші фонди банку</t>
  </si>
  <si>
    <t>Група 502 усього</t>
  </si>
  <si>
    <t>503</t>
  </si>
  <si>
    <t>5031</t>
  </si>
  <si>
    <t>Непокриті збитки минулих років</t>
  </si>
  <si>
    <t>Група 503 усього</t>
  </si>
  <si>
    <t>504</t>
  </si>
  <si>
    <t>5040</t>
  </si>
  <si>
    <t>Прибуток звітного року_</t>
  </si>
  <si>
    <t>Група 504 усього</t>
  </si>
  <si>
    <t>Результати звітного року</t>
  </si>
  <si>
    <t>Розділ 50 усього</t>
  </si>
  <si>
    <t>51</t>
  </si>
  <si>
    <t>510</t>
  </si>
  <si>
    <t>5102</t>
  </si>
  <si>
    <t>Результати переоцінки боргових фінансових активів, які обліковуються за справедливою вартістю через інший сукупний дохід</t>
  </si>
  <si>
    <t>5106</t>
  </si>
  <si>
    <t>Результати переоцінки інструментів капіталу, які обліковуються за справедливою вартістю через інший сукупний дохід</t>
  </si>
  <si>
    <t>Група 510 усього</t>
  </si>
  <si>
    <t>Розділ 51 усього</t>
  </si>
  <si>
    <t>59</t>
  </si>
  <si>
    <t>599</t>
  </si>
  <si>
    <t>5999</t>
  </si>
  <si>
    <t>Результат поточного року</t>
  </si>
  <si>
    <t>Група 599 усього</t>
  </si>
  <si>
    <t>Розділ 59 усього</t>
  </si>
  <si>
    <t>Капiтал - Усього</t>
  </si>
  <si>
    <t>ПАСИВИ - Усього</t>
  </si>
  <si>
    <t>6</t>
  </si>
  <si>
    <t>60</t>
  </si>
  <si>
    <t>601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</si>
  <si>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</si>
  <si>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</si>
  <si>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</si>
  <si>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</si>
  <si>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</si>
  <si>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</si>
  <si>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Група 601 усього</t>
  </si>
  <si>
    <t>602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</si>
  <si>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</si>
  <si>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</si>
  <si>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6024</t>
  </si>
  <si>
    <t>Процентні доходи за вимогами, що придбані за операціями  факторингу із суб'єктами господарювання, які обліковуються за амортизованою собівартістю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</si>
  <si>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</si>
  <si>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</si>
  <si>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6026</t>
  </si>
  <si>
    <t>Процентні доходи за фінансовим лізингом (орендою), що наданий суб'єктам господарювання, який обліковується за амортизованою собівартістю</t>
  </si>
  <si>
    <t>6027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</si>
  <si>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</si>
  <si>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Група 602 усього</t>
  </si>
  <si>
    <t>Процентнi доходи за кредитами, що наданi суб'єктам господарювання, які обліковуються за амортизованою собівартістю</t>
  </si>
  <si>
    <t>603</t>
  </si>
  <si>
    <t>6033</t>
  </si>
  <si>
    <t>Процентні доходи за придбаними (створеними) знеціненими кредитами в поточну діяльність, що надані суб'єктам господарювання, які обліковуються за амортизованою собівартістю</t>
  </si>
  <si>
    <t>Група 603 усього</t>
  </si>
  <si>
    <t>Процентні доходи за придбаними (створеними) знеціненими кредитами, що надані суб'єктам господарювання, які обліковуються за амортизованою собівартістю</t>
  </si>
  <si>
    <t>605</t>
  </si>
  <si>
    <t>6050</t>
  </si>
  <si>
    <t>Процентні доходи за кредитами овердрафт, що надані фізичним особам, які обліковуються за амортизованою собівартістю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</si>
  <si>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</si>
  <si>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</si>
  <si>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6055</t>
  </si>
  <si>
    <t>Процентні доходи за іпотечними кредитами, що надані фізичним особам, які обліковуються за амортизованою собівартістю</t>
  </si>
  <si>
    <t>Група 605 усього</t>
  </si>
  <si>
    <t>Процентні доходи за кредитами, що надані фізичним особам, які обліковуються за амортизованою собівартістю</t>
  </si>
  <si>
    <t>606</t>
  </si>
  <si>
    <t>6060</t>
  </si>
  <si>
    <t>Процентні доходи за придбаними (створеними) знеціненими кредитами на поточні потреби, що надані фізичним особам, які обліковуються за амортизованою собівартістю</t>
  </si>
  <si>
    <t>6063</t>
  </si>
  <si>
    <t>Процентні доходи за придбаними (створеними) знеціненими іпотечними кредитами, що надані фізичним особам, які обліковуються за амортизованою собівартістю</t>
  </si>
  <si>
    <t>Група 606 усього</t>
  </si>
  <si>
    <t>Процентні доходи за придбаними (створеними) знеціненими кредитами, що надані фізичним особам, які обліковуються за амортизованою собівартістю</t>
  </si>
  <si>
    <t>Розділ 60 усього</t>
  </si>
  <si>
    <t>61</t>
  </si>
  <si>
    <t>612</t>
  </si>
  <si>
    <t>6121</t>
  </si>
  <si>
    <t>Процентні доходи за борговими цінними паперами, що рефінансуються Національним банком України, які обліковуються за справедливою вартістю через інший сукупний дохід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</si>
  <si>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</si>
  <si>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</si>
  <si>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Група 612 усього</t>
  </si>
  <si>
    <t>Процентні доходи за операціями з цінними паперами</t>
  </si>
  <si>
    <t>Розділ 61 усього</t>
  </si>
  <si>
    <t>Процентні доходи</t>
  </si>
  <si>
    <t>62</t>
  </si>
  <si>
    <t>620</t>
  </si>
  <si>
    <t>6204</t>
  </si>
  <si>
    <t>Результат від переоцінки іноземної валюти та банківських металів</t>
  </si>
  <si>
    <t>6206</t>
  </si>
  <si>
    <t>Результат від переоцінки форвардних контрактів</t>
  </si>
  <si>
    <t>6208</t>
  </si>
  <si>
    <t>Результат від переоцінки валютних своп-контрактів</t>
  </si>
  <si>
    <t>Група 620 усього</t>
  </si>
  <si>
    <t>Результат вiд переоцінки</t>
  </si>
  <si>
    <t>621</t>
  </si>
  <si>
    <t>6214</t>
  </si>
  <si>
    <t>Результат від операцій купівлі-продажу іноземної валюти та банківських металів</t>
  </si>
  <si>
    <t>6216</t>
  </si>
  <si>
    <t>Результат від операцій купівлі-продажу форвардних контрактів</t>
  </si>
  <si>
    <t>6218</t>
  </si>
  <si>
    <t>Результат від операцій купівлі-продажу валютних своп-контрактів</t>
  </si>
  <si>
    <t>Група 621 усього</t>
  </si>
  <si>
    <t>Результат від операцій купівлі-продажу</t>
  </si>
  <si>
    <t>622</t>
  </si>
  <si>
    <t>6226</t>
  </si>
  <si>
    <t>Результат від перекласифікації переоцінки боргових фінансових інструментів, які обліковуються за справедливою вартістю через інший сукупний дохід</t>
  </si>
  <si>
    <t>Група 622 усього</t>
  </si>
  <si>
    <t>Результат від операцій з фінансовими активами та фінансовими зобов'язаннями</t>
  </si>
  <si>
    <t>Розділ 62 усього</t>
  </si>
  <si>
    <t>Результат вiд переоцінки та від операцiй купівлі-продажу</t>
  </si>
  <si>
    <t>63</t>
  </si>
  <si>
    <t>632</t>
  </si>
  <si>
    <t>6320</t>
  </si>
  <si>
    <t>Дохід від модифікації фінансових активів</t>
  </si>
  <si>
    <t>Група 632 усього</t>
  </si>
  <si>
    <t>635</t>
  </si>
  <si>
    <t>6350</t>
  </si>
  <si>
    <t>Дохід від припинення визнання фінансових зобов'язань</t>
  </si>
  <si>
    <t>Група 635 усього</t>
  </si>
  <si>
    <t>639</t>
  </si>
  <si>
    <t>6393</t>
  </si>
  <si>
    <t>Результат від продажу фінансових інструментів, які обліковуються за справедливою вартістю через інший сукупний дохід</t>
  </si>
  <si>
    <t>6395</t>
  </si>
  <si>
    <t>Дохід від лізингу (оренди)</t>
  </si>
  <si>
    <t>6397</t>
  </si>
  <si>
    <t>Штрафи, пені, що отримані банком</t>
  </si>
  <si>
    <t>6399</t>
  </si>
  <si>
    <t>Iнші операційні доходи</t>
  </si>
  <si>
    <t>Група 639 усього</t>
  </si>
  <si>
    <t>Розділ 63 усього</t>
  </si>
  <si>
    <t>64</t>
  </si>
  <si>
    <t>649</t>
  </si>
  <si>
    <t>6490</t>
  </si>
  <si>
    <t>Позитивний результат від продажу нематерiальних активiв та основних засобів</t>
  </si>
  <si>
    <t>6499</t>
  </si>
  <si>
    <t>Iнші доходи</t>
  </si>
  <si>
    <t>Група 649 усього</t>
  </si>
  <si>
    <t>Розділ 64 усього</t>
  </si>
  <si>
    <t>65</t>
  </si>
  <si>
    <t>650</t>
  </si>
  <si>
    <t>6500</t>
  </si>
  <si>
    <t>Комісійні доходи від розрахунково-касового обслуговування банків</t>
  </si>
  <si>
    <t>6508</t>
  </si>
  <si>
    <t>Комісійні доходи за позабалансовими операціями з банками</t>
  </si>
  <si>
    <t>Група 650 усього</t>
  </si>
  <si>
    <t>Комісійні доходи за операціями з банками</t>
  </si>
  <si>
    <t>651</t>
  </si>
  <si>
    <t>6510</t>
  </si>
  <si>
    <t>Комісійні доходи від розрахунково-касового обслуговування клієнтів</t>
  </si>
  <si>
    <t>6511</t>
  </si>
  <si>
    <t>Комісійні доходи від кредитного обслуговування клієнтів</t>
  </si>
  <si>
    <t>6513</t>
  </si>
  <si>
    <t>Комісійні доходи за операціями з цінними паперами для клієнтів</t>
  </si>
  <si>
    <t>6514</t>
  </si>
  <si>
    <t>Комісійні доходи за операціями на валютному ринку та ринку банківських металів для клієнтів</t>
  </si>
  <si>
    <t>6518</t>
  </si>
  <si>
    <t>Комісійні доходи за позабалансовими операціями з клієнтами</t>
  </si>
  <si>
    <t>6519</t>
  </si>
  <si>
    <t>Інші комісійні доходи за операціями з клієнтами</t>
  </si>
  <si>
    <t>Група 651 усього</t>
  </si>
  <si>
    <t>Комісійні доходи за операціями з клієнтами</t>
  </si>
  <si>
    <t>Розділ 65 усього</t>
  </si>
  <si>
    <t>Комісійні доходи</t>
  </si>
  <si>
    <t>67</t>
  </si>
  <si>
    <t>671</t>
  </si>
  <si>
    <t>6712</t>
  </si>
  <si>
    <t>Повернення ранiше списаної безнадiйної заборгованостi за кредитами, що наданi клiєнтам</t>
  </si>
  <si>
    <t>Група 671 усього</t>
  </si>
  <si>
    <t>Розділ 67 усього</t>
  </si>
  <si>
    <t>Доходи - Усього</t>
  </si>
  <si>
    <t>7</t>
  </si>
  <si>
    <t>70</t>
  </si>
  <si>
    <t>701</t>
  </si>
  <si>
    <t>7014</t>
  </si>
  <si>
    <t>Процентні витрати за кредитами овернайт, що отриманi вiд інших банків</t>
  </si>
  <si>
    <t>Група 701 усього</t>
  </si>
  <si>
    <t>702</t>
  </si>
  <si>
    <t>7020</t>
  </si>
  <si>
    <t>Процентні витрати за коштами на вимогу суб'єктів господарювання, які обліковуються за амортизованою собівартістю_</t>
  </si>
  <si>
    <t>7021</t>
  </si>
  <si>
    <t>Процентні витрати за строковими коштами суб'єктів господарювання, які обліковуються за амортизованою собівартістю_</t>
  </si>
  <si>
    <t>Група 702 усього</t>
  </si>
  <si>
    <t>Процентнi витрати за операцiями iз суб'єктами господарювання, які обліковуються за амортизованою собівартістю</t>
  </si>
  <si>
    <t>704</t>
  </si>
  <si>
    <t>7040</t>
  </si>
  <si>
    <t>7041</t>
  </si>
  <si>
    <t>Група 704 усього</t>
  </si>
  <si>
    <t>706</t>
  </si>
  <si>
    <t>7060</t>
  </si>
  <si>
    <t>Процентні витрати за кредитами, що отримані від міжнародних та інших організацій</t>
  </si>
  <si>
    <t>Група 706 усього</t>
  </si>
  <si>
    <t>Процентнi витрати за кредитами, що отримані від міжнародних та інших організацій</t>
  </si>
  <si>
    <t>707</t>
  </si>
  <si>
    <t>7070</t>
  </si>
  <si>
    <t>Процентнi витрати за коштами на вимогу небанківських фінансових установ</t>
  </si>
  <si>
    <t>7071</t>
  </si>
  <si>
    <t>Процентнi витрати за строковими коштами небанківських фінансових установ</t>
  </si>
  <si>
    <t>Група 707 усього</t>
  </si>
  <si>
    <t>Процентнi витрати за операцiями з небанківськими фінансовими установами</t>
  </si>
  <si>
    <t>Розділ 70 усього</t>
  </si>
  <si>
    <t>73</t>
  </si>
  <si>
    <t>730</t>
  </si>
  <si>
    <t>7300</t>
  </si>
  <si>
    <t>7301</t>
  </si>
  <si>
    <t>Витрати на інші системи банківського зв'язку</t>
  </si>
  <si>
    <t>Група 730 усього</t>
  </si>
  <si>
    <t>Витрати на телекомунікації</t>
  </si>
  <si>
    <t>732</t>
  </si>
  <si>
    <t>7320</t>
  </si>
  <si>
    <t>Витрати від модифікації фінансових активів</t>
  </si>
  <si>
    <t>Група 732 усього</t>
  </si>
  <si>
    <t>739</t>
  </si>
  <si>
    <t>7391</t>
  </si>
  <si>
    <t>Витрати на інкасацію та перевезення цінностей</t>
  </si>
  <si>
    <t>7395</t>
  </si>
  <si>
    <t>7397</t>
  </si>
  <si>
    <t>Штрафи, пені, що сплачені банком</t>
  </si>
  <si>
    <t>7399</t>
  </si>
  <si>
    <t>Iнші операційні витрати</t>
  </si>
  <si>
    <t>Група 739 усього</t>
  </si>
  <si>
    <t>Розділ 73 усього</t>
  </si>
  <si>
    <t>74</t>
  </si>
  <si>
    <t>740</t>
  </si>
  <si>
    <t>7400</t>
  </si>
  <si>
    <t>Основна і додаткова заробітна плата</t>
  </si>
  <si>
    <t>7401</t>
  </si>
  <si>
    <t>Єдиний внесок на загальнообов'язкове державне соціальне страхування</t>
  </si>
  <si>
    <t>7403</t>
  </si>
  <si>
    <t>Матеріальна допомога та інші соціальні виплати</t>
  </si>
  <si>
    <t>7404</t>
  </si>
  <si>
    <t>Витрати на підготовку кадрів</t>
  </si>
  <si>
    <t>7409</t>
  </si>
  <si>
    <t>Iнші витрати на утримання персоналу</t>
  </si>
  <si>
    <t>Група 740 усього</t>
  </si>
  <si>
    <t>741</t>
  </si>
  <si>
    <t>7410</t>
  </si>
  <si>
    <t>Податок на додану вартість</t>
  </si>
  <si>
    <t>7418</t>
  </si>
  <si>
    <t>7419</t>
  </si>
  <si>
    <t>Сплата інших податків та обов'язкових платежів, крім податку на прибуток</t>
  </si>
  <si>
    <t>Група 741 усього</t>
  </si>
  <si>
    <t>742</t>
  </si>
  <si>
    <t>7420</t>
  </si>
  <si>
    <t>7421</t>
  </si>
  <si>
    <t>7423</t>
  </si>
  <si>
    <t>Амортизація</t>
  </si>
  <si>
    <t>Група 742 усього</t>
  </si>
  <si>
    <t>743</t>
  </si>
  <si>
    <t>7430</t>
  </si>
  <si>
    <t>Витрати на комунальні послуги</t>
  </si>
  <si>
    <t>7431</t>
  </si>
  <si>
    <t>Господарські витрати</t>
  </si>
  <si>
    <t>7432</t>
  </si>
  <si>
    <t>7433</t>
  </si>
  <si>
    <t>Група 743 усього</t>
  </si>
  <si>
    <t>Iншi експлуатацiйнi та господарські витрати</t>
  </si>
  <si>
    <t>745</t>
  </si>
  <si>
    <t>7450</t>
  </si>
  <si>
    <t>Поштово-телефонні витрати</t>
  </si>
  <si>
    <t>7452</t>
  </si>
  <si>
    <t>Витрати на відрядження</t>
  </si>
  <si>
    <t>7454</t>
  </si>
  <si>
    <t>Представницькі витрати</t>
  </si>
  <si>
    <t>7455</t>
  </si>
  <si>
    <t>Витрати на маркетинг і рекламу_</t>
  </si>
  <si>
    <t>7457</t>
  </si>
  <si>
    <t>Iнші адміністративні витрати</t>
  </si>
  <si>
    <t>Група 745 усього</t>
  </si>
  <si>
    <t>749</t>
  </si>
  <si>
    <t>7499</t>
  </si>
  <si>
    <t>Iнші витрати</t>
  </si>
  <si>
    <t>Група 749 усього</t>
  </si>
  <si>
    <t>Розділ 74 усього</t>
  </si>
  <si>
    <t>Загальні адміністративні витрати</t>
  </si>
  <si>
    <t>75</t>
  </si>
  <si>
    <t>750</t>
  </si>
  <si>
    <t>7500</t>
  </si>
  <si>
    <t>Комісійні витрати на розрахунково-касове обслуговування</t>
  </si>
  <si>
    <t>7503</t>
  </si>
  <si>
    <t>Комісійні витрати за операціями з цінними паперами</t>
  </si>
  <si>
    <t>7509</t>
  </si>
  <si>
    <t>Інші комісійні витрати</t>
  </si>
  <si>
    <t>Група 750 усього</t>
  </si>
  <si>
    <t>Комісійні витрати</t>
  </si>
  <si>
    <t>Розділ 75 усього</t>
  </si>
  <si>
    <t>77</t>
  </si>
  <si>
    <t>770</t>
  </si>
  <si>
    <t>7701</t>
  </si>
  <si>
    <t>Відрахування в резерви під заборгованість інших банків</t>
  </si>
  <si>
    <t>7702</t>
  </si>
  <si>
    <t>Відрахування в резерви під заборгованість за наданими кредитами клієнтам</t>
  </si>
  <si>
    <t>7703</t>
  </si>
  <si>
    <t>Відрахування в резерви під знецінення боргових цінних паперів, які обліковуються за справедливою вартістю через інший сукупний дохід</t>
  </si>
  <si>
    <t>7705</t>
  </si>
  <si>
    <t>Відрахування в резерви за нефінансовою дебіторською заборгованістю банку</t>
  </si>
  <si>
    <t>7706</t>
  </si>
  <si>
    <t>Відрахування в банківські резерви на покриття ризиків і втрат</t>
  </si>
  <si>
    <t>7707</t>
  </si>
  <si>
    <t>Відрахування в резерви за фінансовою дебіторською заборгованістю банку</t>
  </si>
  <si>
    <t>Група 770 усього</t>
  </si>
  <si>
    <t>Розділ 77 усього</t>
  </si>
  <si>
    <t>Витрати - Усього</t>
  </si>
  <si>
    <t>Результат поточного року (доходи мінус витрати)</t>
  </si>
  <si>
    <t>9</t>
  </si>
  <si>
    <t>90</t>
  </si>
  <si>
    <t>900</t>
  </si>
  <si>
    <t>9000</t>
  </si>
  <si>
    <t>Надані гарантії</t>
  </si>
  <si>
    <t>9003</t>
  </si>
  <si>
    <t>Надані авалі</t>
  </si>
  <si>
    <t>Група 900 усього</t>
  </si>
  <si>
    <t>Надані гарантії, поручительства, акредитиви та акцепти</t>
  </si>
  <si>
    <t>Розділ 90 усього</t>
  </si>
  <si>
    <t>91</t>
  </si>
  <si>
    <t>912</t>
  </si>
  <si>
    <t>9122</t>
  </si>
  <si>
    <t>Непокриті акредитиви</t>
  </si>
  <si>
    <t>9129</t>
  </si>
  <si>
    <t>Iнші зобов'язання з кредитування, що надані клієнтам</t>
  </si>
  <si>
    <t>Група 912 усього</t>
  </si>
  <si>
    <t>Зобов'язання з кредитування, що наданi клiєнтам</t>
  </si>
  <si>
    <t>Розділ 91 усього</t>
  </si>
  <si>
    <t>92</t>
  </si>
  <si>
    <t>920</t>
  </si>
  <si>
    <t>9200</t>
  </si>
  <si>
    <t>Валюта та банківські метали до отримання за операціями спот</t>
  </si>
  <si>
    <t>9202</t>
  </si>
  <si>
    <t>Валюта та банківські метали до отримання за форвардними контрактами, які обліковуються за справедливою вартістю через прибутки/збитки</t>
  </si>
  <si>
    <t>9208</t>
  </si>
  <si>
    <t>Група 920 усього</t>
  </si>
  <si>
    <t>Валюта та банківські метали до отримання</t>
  </si>
  <si>
    <t>Розділ 92 усього</t>
  </si>
  <si>
    <t>Зобов'язання і вимоги за операцiями з валютою та банкiвськими металами</t>
  </si>
  <si>
    <t>93</t>
  </si>
  <si>
    <t>935</t>
  </si>
  <si>
    <t>9350</t>
  </si>
  <si>
    <t>9352</t>
  </si>
  <si>
    <t>Активи до отримання за форвардними контрактами, які обліковуються за справедливою вартістю через прибутки/збитки</t>
  </si>
  <si>
    <t>Група 935 усього</t>
  </si>
  <si>
    <t>Розділ 93 усього</t>
  </si>
  <si>
    <t>95</t>
  </si>
  <si>
    <t>950</t>
  </si>
  <si>
    <t>9500</t>
  </si>
  <si>
    <t>Група 950 усього</t>
  </si>
  <si>
    <t>952</t>
  </si>
  <si>
    <t>9520</t>
  </si>
  <si>
    <t>Земельні ділянки</t>
  </si>
  <si>
    <t>9521</t>
  </si>
  <si>
    <t>9523</t>
  </si>
  <si>
    <t>Iнші об'єкти нерухомого майна</t>
  </si>
  <si>
    <t>Група 952 усього</t>
  </si>
  <si>
    <t>Розділ 95 усього</t>
  </si>
  <si>
    <t>96</t>
  </si>
  <si>
    <t>960</t>
  </si>
  <si>
    <t>9601</t>
  </si>
  <si>
    <t>Списана за рахунок спеціальних резервів заборгованість за нарахованими доходами за операціями з клієнтами</t>
  </si>
  <si>
    <t>Група 960 усього</t>
  </si>
  <si>
    <t>961</t>
  </si>
  <si>
    <t>9611</t>
  </si>
  <si>
    <t>Списана у збиток заборгованість за кредитними операціями</t>
  </si>
  <si>
    <t>Група 961 усього</t>
  </si>
  <si>
    <t>Списана у збиток заборгованість за активами</t>
  </si>
  <si>
    <t>Розділ 96 усього</t>
  </si>
  <si>
    <t>98</t>
  </si>
  <si>
    <t>980</t>
  </si>
  <si>
    <t>9800</t>
  </si>
  <si>
    <t>Розрахункові документи за факторинговими операціями</t>
  </si>
  <si>
    <t>9802</t>
  </si>
  <si>
    <t>9809</t>
  </si>
  <si>
    <t>Iнші документи за розрахунковими операціями клієнтів</t>
  </si>
  <si>
    <t>Група 980 усього</t>
  </si>
  <si>
    <t>981</t>
  </si>
  <si>
    <t>9811</t>
  </si>
  <si>
    <t>Отримані дозволи на випуск цінних паперів</t>
  </si>
  <si>
    <t>9819</t>
  </si>
  <si>
    <t>Iнші цінності і документи</t>
  </si>
  <si>
    <t>Група 981 усього</t>
  </si>
  <si>
    <t>982</t>
  </si>
  <si>
    <t>9820</t>
  </si>
  <si>
    <t>Бланки цінних паперів</t>
  </si>
  <si>
    <t>9821</t>
  </si>
  <si>
    <t>Бланки суворого обліку</t>
  </si>
  <si>
    <t>Група 982 усього</t>
  </si>
  <si>
    <t>Бланки цiнних паперiв та бланки суворого обліку</t>
  </si>
  <si>
    <t>983</t>
  </si>
  <si>
    <t>9830</t>
  </si>
  <si>
    <t>Документи і цінності, прийняті на інкасо</t>
  </si>
  <si>
    <t>9831</t>
  </si>
  <si>
    <t>Документи і цінності, вiдправленi на інкасо</t>
  </si>
  <si>
    <t>Група 983 усього</t>
  </si>
  <si>
    <t>989</t>
  </si>
  <si>
    <t>9891</t>
  </si>
  <si>
    <t>Бланки цiнних паперiв в дорозі</t>
  </si>
  <si>
    <t>9892</t>
  </si>
  <si>
    <t>Бланки суворого обліку в підзвіті</t>
  </si>
  <si>
    <t>9893</t>
  </si>
  <si>
    <t>Бланки суворого обліку в дорозі</t>
  </si>
  <si>
    <t>9898</t>
  </si>
  <si>
    <t>Iнші цінності та документи в підзвіті</t>
  </si>
  <si>
    <t>Група 989 усього</t>
  </si>
  <si>
    <t>Розділ 98 усього</t>
  </si>
  <si>
    <t>Облiк інших цiнностей та документiв</t>
  </si>
  <si>
    <t>Позабал. А - Усього</t>
  </si>
  <si>
    <t>99</t>
  </si>
  <si>
    <t>990</t>
  </si>
  <si>
    <t>9900</t>
  </si>
  <si>
    <t>Група 990 усього</t>
  </si>
  <si>
    <t>991</t>
  </si>
  <si>
    <t>9910</t>
  </si>
  <si>
    <t>Група 991 усього</t>
  </si>
  <si>
    <t>992</t>
  </si>
  <si>
    <t>9920</t>
  </si>
  <si>
    <t>Група 992 усього</t>
  </si>
  <si>
    <t>Розділ 99 усього</t>
  </si>
  <si>
    <t>Контррахунки та позабалансова позиція банку</t>
  </si>
  <si>
    <t>Позаб.конт.А - Усього</t>
  </si>
  <si>
    <t>За позабалансовими активними рахунками - Усього</t>
  </si>
  <si>
    <t>903</t>
  </si>
  <si>
    <t>9031</t>
  </si>
  <si>
    <t>Отримані гарантії</t>
  </si>
  <si>
    <t>9036</t>
  </si>
  <si>
    <t>Отримані контргарантії</t>
  </si>
  <si>
    <t>Група 903 усього</t>
  </si>
  <si>
    <t>Отримані гарантiї</t>
  </si>
  <si>
    <t>911</t>
  </si>
  <si>
    <t>9111</t>
  </si>
  <si>
    <t>Зобов'язання з кредитування, що отримані від міжнародних та інших фінансових організацій</t>
  </si>
  <si>
    <t>Група 911 усього</t>
  </si>
  <si>
    <t>Зобов'язання з кредитування, що отримані вiд банкiв</t>
  </si>
  <si>
    <t>921</t>
  </si>
  <si>
    <t>9210</t>
  </si>
  <si>
    <t>Валюта та банківські метали до відправлення за операціями спот</t>
  </si>
  <si>
    <t>9212</t>
  </si>
  <si>
    <t>Валюта та банківські метали до відправлення за форвардними контрактами, які обліковуються за справедливою вартістю через прибутки/збитки</t>
  </si>
  <si>
    <t>9218</t>
  </si>
  <si>
    <t>Зобов'язання щодо відправлення валюти за валютними своп-контрактами</t>
  </si>
  <si>
    <t>Група 921 усього</t>
  </si>
  <si>
    <t>Валюта та банківські метали до вiдправлення</t>
  </si>
  <si>
    <t>936</t>
  </si>
  <si>
    <t>9360</t>
  </si>
  <si>
    <t>9362</t>
  </si>
  <si>
    <t>Активи до відправлення за форвардними контрактами, які обліковуються за справедливою вартістю через прибутки/збитки</t>
  </si>
  <si>
    <t>Група 936 усього</t>
  </si>
  <si>
    <t>Позабал. П - Усього</t>
  </si>
  <si>
    <t>Позаб.конт.П - Усього</t>
  </si>
  <si>
    <t>За позабалансовими пасивними рахунками - Усього</t>
  </si>
  <si>
    <t>Iнвестицў∙ в дочўрнў компанў∙</t>
  </si>
  <si>
    <t>Результати звўтного року</t>
  </si>
  <si>
    <t>Списана у збиток заборгованўсть за активами</t>
  </si>
  <si>
    <t>від 15 лютого 2018 року № 11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</si>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</sst>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3" fillId="2" borderId="3" xfId="0" applyNumberFormat="1" applyFont="1" applyFill="1" applyBorder="1"/>
    <xf numFmtId="0" fontId="3" fillId="0" borderId="4" xfId="0" applyNumberFormat="1" applyFont="1" applyBorder="1"/>
    <xf numFmtId="0" fontId="3" fillId="2" borderId="4" xfId="0" applyNumberFormat="1" applyFont="1" applyFill="1" applyBorder="1"/>
    <xf numFmtId="4" fontId="3" fillId="2" borderId="4" xfId="0" applyNumberFormat="1" applyFont="1" applyFill="1" applyBorder="1"/>
    <xf numFmtId="4" fontId="3" fillId="2" borderId="5" xfId="0" applyNumberFormat="1" applyFont="1" applyFill="1" applyBorder="1"/>
    <xf numFmtId="4" fontId="3" fillId="0" borderId="4" xfId="0" applyNumberFormat="1" applyFont="1" applyBorder="1"/>
    <xf numFmtId="4" fontId="3" fillId="0" borderId="5" xfId="0" applyNumberFormat="1" applyFont="1" applyBorder="1"/>
    <xf numFmtId="0" fontId="4" fillId="3" borderId="1" xfId="1" applyNumberFormat="1" applyBorder="1" applyAlignment="1">
      <alignment vertical="top"/>
    </xf>
    <xf numFmtId="0" fontId="4" fillId="3" borderId="2" xfId="1" applyNumberFormat="1" applyBorder="1" applyAlignment="1">
      <alignment horizontal="center" vertical="top"/>
    </xf>
    <xf numFmtId="0" fontId="3" fillId="2" borderId="4" xfId="0" quotePrefix="1" applyNumberFormat="1" applyFont="1" applyFill="1" applyBorder="1"/>
    <xf numFmtId="0" fontId="4" fillId="3" borderId="1" xfId="1" applyNumberFormat="1" applyBorder="1" applyAlignment="1">
      <alignment horizontal="center" vertical="top"/>
    </xf>
    <xf numFmtId="0" fontId="4" fillId="3" borderId="10" xfId="1" applyNumberFormat="1" applyBorder="1" applyAlignment="1">
      <alignment horizontal="center" vertical="top"/>
    </xf>
    <xf numFmtId="0" fontId="4" fillId="3" borderId="9" xfId="1" applyNumberFormat="1" applyBorder="1" applyAlignment="1">
      <alignment horizontal="center" vertical="top"/>
    </xf>
    <xf numFmtId="0" fontId="4" fillId="3" borderId="1" xfId="1" applyNumberFormat="1" applyBorder="1" applyAlignment="1">
      <alignment vertical="top"/>
    </xf>
    <xf numFmtId="0" fontId="4" fillId="3" borderId="10" xfId="1" applyNumberFormat="1" applyBorder="1" applyAlignment="1">
      <alignment vertical="top"/>
    </xf>
    <xf numFmtId="0" fontId="4" fillId="3" borderId="9" xfId="1" applyNumberFormat="1" applyBorder="1" applyAlignment="1">
      <alignment vertical="top"/>
    </xf>
    <xf numFmtId="0" fontId="4" fillId="3" borderId="6" xfId="1" applyNumberFormat="1" applyBorder="1" applyAlignment="1">
      <alignment horizontal="center" vertical="top"/>
    </xf>
    <xf numFmtId="0" fontId="4" fillId="3" borderId="7" xfId="1" applyNumberFormat="1" applyBorder="1" applyAlignment="1">
      <alignment horizontal="center" vertical="top"/>
    </xf>
    <xf numFmtId="0" fontId="4" fillId="3" borderId="8" xfId="1" applyNumberForma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79"/>
  <sheetViews>
    <sheetView tabSelected="1" workbookViewId="0"/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4.5703125" style="5" customWidth="1"/>
    <col min="7" max="7" width="24.85546875" style="4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206</v>
      </c>
    </row>
    <row r="3" spans="1:20" x14ac:dyDescent="0.2">
      <c r="A3" s="1" t="s">
        <v>1249</v>
      </c>
    </row>
    <row r="5" spans="1:20" x14ac:dyDescent="0.2">
      <c r="A5" s="2" t="s">
        <v>1</v>
      </c>
    </row>
    <row r="6" spans="1:20" x14ac:dyDescent="0.2">
      <c r="A6" s="3" t="s">
        <v>1250</v>
      </c>
    </row>
    <row r="7" spans="1:20" x14ac:dyDescent="0.2">
      <c r="A7" s="4" t="s">
        <v>2</v>
      </c>
      <c r="C7" s="6">
        <v>43497</v>
      </c>
    </row>
    <row r="8" spans="1:20" x14ac:dyDescent="0.2">
      <c r="C8" s="6"/>
    </row>
    <row r="9" spans="1:20" x14ac:dyDescent="0.2">
      <c r="A9" s="4" t="s">
        <v>3</v>
      </c>
    </row>
    <row r="11" spans="1:20" s="7" customFormat="1" x14ac:dyDescent="0.25">
      <c r="A11" s="21" t="s">
        <v>4</v>
      </c>
      <c r="B11" s="18" t="s">
        <v>5</v>
      </c>
      <c r="C11" s="18" t="s">
        <v>6</v>
      </c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  <c r="I11" s="18" t="s">
        <v>12</v>
      </c>
      <c r="J11" s="18" t="s">
        <v>13</v>
      </c>
      <c r="K11" s="18" t="s">
        <v>14</v>
      </c>
      <c r="L11" s="24" t="s">
        <v>15</v>
      </c>
      <c r="M11" s="25"/>
      <c r="N11" s="25"/>
      <c r="O11" s="25"/>
      <c r="P11" s="25"/>
      <c r="Q11" s="26"/>
      <c r="R11" s="24" t="s">
        <v>16</v>
      </c>
      <c r="S11" s="25"/>
      <c r="T11" s="26"/>
    </row>
    <row r="12" spans="1:20" s="7" customFormat="1" ht="15" customHeight="1" x14ac:dyDescent="0.25">
      <c r="A12" s="2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4" t="s">
        <v>17</v>
      </c>
      <c r="M12" s="25"/>
      <c r="N12" s="26"/>
      <c r="O12" s="24" t="s">
        <v>18</v>
      </c>
      <c r="P12" s="25"/>
      <c r="Q12" s="26"/>
      <c r="R12" s="18" t="s">
        <v>19</v>
      </c>
      <c r="S12" s="18" t="s">
        <v>20</v>
      </c>
      <c r="T12" s="18" t="s">
        <v>21</v>
      </c>
    </row>
    <row r="13" spans="1:20" s="7" customFormat="1" x14ac:dyDescent="0.25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5" t="s">
        <v>19</v>
      </c>
      <c r="M13" s="15" t="s">
        <v>20</v>
      </c>
      <c r="N13" s="15" t="s">
        <v>21</v>
      </c>
      <c r="O13" s="15" t="s">
        <v>19</v>
      </c>
      <c r="P13" s="15" t="s">
        <v>20</v>
      </c>
      <c r="Q13" s="15" t="s">
        <v>21</v>
      </c>
      <c r="R13" s="20"/>
      <c r="S13" s="20"/>
      <c r="T13" s="20"/>
    </row>
    <row r="14" spans="1:20" s="7" customFormat="1" x14ac:dyDescent="0.25">
      <c r="A14" s="16">
        <f>COLUMN()</f>
        <v>1</v>
      </c>
      <c r="B14" s="16">
        <f>COLUMN()</f>
        <v>2</v>
      </c>
      <c r="C14" s="16">
        <f>COLUMN()</f>
        <v>3</v>
      </c>
      <c r="D14" s="16">
        <f>COLUMN()</f>
        <v>4</v>
      </c>
      <c r="E14" s="16">
        <v>5</v>
      </c>
      <c r="F14" s="16">
        <f>COLUMN()</f>
        <v>6</v>
      </c>
      <c r="G14" s="16">
        <f>COLUMN()</f>
        <v>7</v>
      </c>
      <c r="H14" s="16">
        <f>COLUMN()</f>
        <v>8</v>
      </c>
      <c r="I14" s="16">
        <f>COLUMN()</f>
        <v>9</v>
      </c>
      <c r="J14" s="16">
        <f>COLUMN()</f>
        <v>10</v>
      </c>
      <c r="K14" s="16">
        <f>COLUMN()</f>
        <v>11</v>
      </c>
      <c r="L14" s="16">
        <f>COLUMN()</f>
        <v>12</v>
      </c>
      <c r="M14" s="16">
        <f>COLUMN()</f>
        <v>13</v>
      </c>
      <c r="N14" s="16">
        <f>COLUMN()</f>
        <v>14</v>
      </c>
      <c r="O14" s="16">
        <f>COLUMN()</f>
        <v>15</v>
      </c>
      <c r="P14" s="16">
        <f>COLUMN()</f>
        <v>16</v>
      </c>
      <c r="Q14" s="16">
        <f>COLUMN()</f>
        <v>17</v>
      </c>
      <c r="R14" s="16">
        <f>COLUMN()</f>
        <v>18</v>
      </c>
      <c r="S14" s="16">
        <f>COLUMN()</f>
        <v>19</v>
      </c>
      <c r="T14" s="16">
        <f>COLUMN()</f>
        <v>20</v>
      </c>
    </row>
    <row r="15" spans="1:20" x14ac:dyDescent="0.2">
      <c r="A15" s="8">
        <f>ROW(A1)</f>
        <v>1</v>
      </c>
      <c r="B15" s="10" t="s">
        <v>207</v>
      </c>
      <c r="C15" s="10" t="s">
        <v>91</v>
      </c>
      <c r="D15" s="10" t="s">
        <v>208</v>
      </c>
      <c r="E15" s="10" t="s">
        <v>92</v>
      </c>
      <c r="F15" s="10" t="s">
        <v>209</v>
      </c>
      <c r="G15" s="10" t="s">
        <v>22</v>
      </c>
      <c r="H15" s="10"/>
      <c r="I15" s="10" t="s">
        <v>210</v>
      </c>
      <c r="J15" s="10" t="s">
        <v>211</v>
      </c>
      <c r="K15" s="10" t="s">
        <v>24</v>
      </c>
      <c r="L15" s="11">
        <v>988569.99251000001</v>
      </c>
      <c r="M15" s="11">
        <v>550085.97981000005</v>
      </c>
      <c r="N15" s="11">
        <v>438484.01270000002</v>
      </c>
      <c r="O15" s="11">
        <v>951977.41538999998</v>
      </c>
      <c r="P15" s="11">
        <v>562030.93383999995</v>
      </c>
      <c r="Q15" s="11">
        <v>389946.48155000003</v>
      </c>
      <c r="R15" s="11">
        <v>128676.62297</v>
      </c>
      <c r="S15" s="11">
        <v>49800.838589999999</v>
      </c>
      <c r="T15" s="12">
        <v>78875.784379999997</v>
      </c>
    </row>
    <row r="16" spans="1:20" x14ac:dyDescent="0.2">
      <c r="A16" s="8">
        <f t="shared" ref="A16:A79" si="0">ROW(A2)</f>
        <v>2</v>
      </c>
      <c r="B16" s="9" t="s">
        <v>207</v>
      </c>
      <c r="C16" s="10" t="s">
        <v>91</v>
      </c>
      <c r="D16" s="9" t="s">
        <v>208</v>
      </c>
      <c r="E16" s="10" t="s">
        <v>92</v>
      </c>
      <c r="F16" s="9" t="s">
        <v>209</v>
      </c>
      <c r="G16" s="10" t="s">
        <v>22</v>
      </c>
      <c r="H16" s="9"/>
      <c r="I16" s="9" t="s">
        <v>212</v>
      </c>
      <c r="J16" s="9" t="s">
        <v>213</v>
      </c>
      <c r="K16" s="9" t="s">
        <v>24</v>
      </c>
      <c r="L16" s="13">
        <v>5093001.9750200007</v>
      </c>
      <c r="M16" s="13">
        <v>3615871.7404200002</v>
      </c>
      <c r="N16" s="13">
        <v>1477130.2346000001</v>
      </c>
      <c r="O16" s="13">
        <v>4921736.2912699999</v>
      </c>
      <c r="P16" s="13">
        <v>3548499.5918899998</v>
      </c>
      <c r="Q16" s="13">
        <v>1373236.6993799999</v>
      </c>
      <c r="R16" s="13">
        <v>693604.72500999994</v>
      </c>
      <c r="S16" s="13">
        <v>368505.39023000002</v>
      </c>
      <c r="T16" s="14">
        <v>325099.33477999998</v>
      </c>
    </row>
    <row r="17" spans="1:20" x14ac:dyDescent="0.2">
      <c r="A17" s="8">
        <f t="shared" si="0"/>
        <v>3</v>
      </c>
      <c r="B17" s="10" t="s">
        <v>207</v>
      </c>
      <c r="C17" s="10" t="s">
        <v>91</v>
      </c>
      <c r="D17" s="10" t="s">
        <v>208</v>
      </c>
      <c r="E17" s="10" t="s">
        <v>92</v>
      </c>
      <c r="F17" s="10" t="s">
        <v>209</v>
      </c>
      <c r="G17" s="10" t="s">
        <v>22</v>
      </c>
      <c r="H17" s="10"/>
      <c r="I17" s="10" t="s">
        <v>214</v>
      </c>
      <c r="J17" s="10" t="s">
        <v>25</v>
      </c>
      <c r="K17" s="10" t="s">
        <v>24</v>
      </c>
      <c r="L17" s="11">
        <v>1246323.0449300001</v>
      </c>
      <c r="M17" s="11">
        <v>1246323.0449300001</v>
      </c>
      <c r="N17" s="11">
        <v>0</v>
      </c>
      <c r="O17" s="11">
        <v>1203099.17193</v>
      </c>
      <c r="P17" s="11">
        <v>1203099.17193</v>
      </c>
      <c r="Q17" s="11">
        <v>0</v>
      </c>
      <c r="R17" s="11">
        <v>161951.13200000001</v>
      </c>
      <c r="S17" s="11">
        <v>161951.13200000001</v>
      </c>
      <c r="T17" s="12">
        <v>0</v>
      </c>
    </row>
    <row r="18" spans="1:20" x14ac:dyDescent="0.2">
      <c r="A18" s="8">
        <f t="shared" si="0"/>
        <v>4</v>
      </c>
      <c r="B18" s="9" t="s">
        <v>207</v>
      </c>
      <c r="C18" s="10" t="s">
        <v>91</v>
      </c>
      <c r="D18" s="9" t="s">
        <v>208</v>
      </c>
      <c r="E18" s="10" t="s">
        <v>92</v>
      </c>
      <c r="F18" s="9" t="s">
        <v>209</v>
      </c>
      <c r="G18" s="10" t="s">
        <v>22</v>
      </c>
      <c r="H18" s="9"/>
      <c r="I18" s="9" t="s">
        <v>215</v>
      </c>
      <c r="J18" s="9" t="s">
        <v>216</v>
      </c>
      <c r="K18" s="9" t="s">
        <v>24</v>
      </c>
      <c r="L18" s="13">
        <v>3206353.1645</v>
      </c>
      <c r="M18" s="13">
        <v>2426409.98642</v>
      </c>
      <c r="N18" s="13">
        <v>779943.17807999998</v>
      </c>
      <c r="O18" s="13">
        <v>3204321.5107999998</v>
      </c>
      <c r="P18" s="13">
        <v>2425329.98642</v>
      </c>
      <c r="Q18" s="13">
        <v>778991.52437999996</v>
      </c>
      <c r="R18" s="13">
        <v>2031.6536999999998</v>
      </c>
      <c r="S18" s="13">
        <v>1080</v>
      </c>
      <c r="T18" s="14">
        <v>951.65369999999996</v>
      </c>
    </row>
    <row r="19" spans="1:20" x14ac:dyDescent="0.2">
      <c r="A19" s="8">
        <f t="shared" si="0"/>
        <v>5</v>
      </c>
      <c r="B19" s="10" t="s">
        <v>207</v>
      </c>
      <c r="C19" s="10" t="s">
        <v>91</v>
      </c>
      <c r="D19" s="10" t="s">
        <v>208</v>
      </c>
      <c r="E19" s="10" t="s">
        <v>92</v>
      </c>
      <c r="F19" s="10" t="s">
        <v>209</v>
      </c>
      <c r="G19" s="10" t="s">
        <v>22</v>
      </c>
      <c r="H19" s="10" t="s">
        <v>217</v>
      </c>
      <c r="I19" s="10"/>
      <c r="J19" s="10" t="s">
        <v>22</v>
      </c>
      <c r="K19" s="10" t="s">
        <v>23</v>
      </c>
      <c r="L19" s="11">
        <v>10534248.176960001</v>
      </c>
      <c r="M19" s="11">
        <v>7838690.7515799999</v>
      </c>
      <c r="N19" s="11">
        <v>2695557.4253799999</v>
      </c>
      <c r="O19" s="11">
        <v>10281134.389389999</v>
      </c>
      <c r="P19" s="11">
        <v>7738959.68408</v>
      </c>
      <c r="Q19" s="11">
        <v>2542174.7053099996</v>
      </c>
      <c r="R19" s="11">
        <v>986264.13367999997</v>
      </c>
      <c r="S19" s="11">
        <v>581337.36082000006</v>
      </c>
      <c r="T19" s="12">
        <v>404926.77286000003</v>
      </c>
    </row>
    <row r="20" spans="1:20" x14ac:dyDescent="0.2">
      <c r="A20" s="8">
        <f t="shared" si="0"/>
        <v>6</v>
      </c>
      <c r="B20" s="9" t="s">
        <v>207</v>
      </c>
      <c r="C20" s="10" t="s">
        <v>91</v>
      </c>
      <c r="D20" s="9" t="s">
        <v>208</v>
      </c>
      <c r="E20" s="10" t="s">
        <v>92</v>
      </c>
      <c r="F20" s="9"/>
      <c r="G20" s="10"/>
      <c r="H20" s="9" t="s">
        <v>218</v>
      </c>
      <c r="I20" s="9"/>
      <c r="J20" s="9" t="s">
        <v>219</v>
      </c>
      <c r="K20" s="9" t="s">
        <v>23</v>
      </c>
      <c r="L20" s="13">
        <v>10534248.176960001</v>
      </c>
      <c r="M20" s="13">
        <v>7838690.7515799999</v>
      </c>
      <c r="N20" s="13">
        <v>2695557.4253799999</v>
      </c>
      <c r="O20" s="13">
        <v>10281134.389389999</v>
      </c>
      <c r="P20" s="13">
        <v>7738959.68408</v>
      </c>
      <c r="Q20" s="13">
        <v>2542174.7053099996</v>
      </c>
      <c r="R20" s="13">
        <v>986264.13367999997</v>
      </c>
      <c r="S20" s="13">
        <v>581337.36082000006</v>
      </c>
      <c r="T20" s="14">
        <v>404926.77286000003</v>
      </c>
    </row>
    <row r="21" spans="1:20" x14ac:dyDescent="0.2">
      <c r="A21" s="8">
        <f t="shared" si="0"/>
        <v>7</v>
      </c>
      <c r="B21" s="10" t="s">
        <v>207</v>
      </c>
      <c r="C21" s="10" t="s">
        <v>91</v>
      </c>
      <c r="D21" s="10" t="s">
        <v>220</v>
      </c>
      <c r="E21" s="10" t="s">
        <v>93</v>
      </c>
      <c r="F21" s="10" t="s">
        <v>221</v>
      </c>
      <c r="G21" s="10" t="s">
        <v>93</v>
      </c>
      <c r="H21" s="10"/>
      <c r="I21" s="10" t="s">
        <v>222</v>
      </c>
      <c r="J21" s="10" t="s">
        <v>223</v>
      </c>
      <c r="K21" s="10" t="s">
        <v>24</v>
      </c>
      <c r="L21" s="11">
        <v>756.60159999999996</v>
      </c>
      <c r="M21" s="11">
        <v>0</v>
      </c>
      <c r="N21" s="11">
        <v>756.60159999999996</v>
      </c>
      <c r="O21" s="11">
        <v>685.69516999999996</v>
      </c>
      <c r="P21" s="11">
        <v>0</v>
      </c>
      <c r="Q21" s="11">
        <v>685.69516999999996</v>
      </c>
      <c r="R21" s="11">
        <v>4613.8731299999999</v>
      </c>
      <c r="S21" s="11">
        <v>0</v>
      </c>
      <c r="T21" s="12">
        <v>4613.8731299999999</v>
      </c>
    </row>
    <row r="22" spans="1:20" x14ac:dyDescent="0.2">
      <c r="A22" s="8">
        <f t="shared" si="0"/>
        <v>8</v>
      </c>
      <c r="B22" s="9" t="s">
        <v>207</v>
      </c>
      <c r="C22" s="10" t="s">
        <v>91</v>
      </c>
      <c r="D22" s="9" t="s">
        <v>220</v>
      </c>
      <c r="E22" s="10" t="s">
        <v>93</v>
      </c>
      <c r="F22" s="9" t="s">
        <v>221</v>
      </c>
      <c r="G22" s="10" t="s">
        <v>93</v>
      </c>
      <c r="H22" s="9"/>
      <c r="I22" s="9" t="s">
        <v>224</v>
      </c>
      <c r="J22" s="9" t="s">
        <v>225</v>
      </c>
      <c r="K22" s="9" t="s">
        <v>24</v>
      </c>
      <c r="L22" s="13">
        <v>18.378990000000002</v>
      </c>
      <c r="M22" s="13">
        <v>0</v>
      </c>
      <c r="N22" s="13">
        <v>18.378990000000002</v>
      </c>
      <c r="O22" s="13">
        <v>15.26709</v>
      </c>
      <c r="P22" s="13">
        <v>0</v>
      </c>
      <c r="Q22" s="13">
        <v>15.26709</v>
      </c>
      <c r="R22" s="13">
        <v>105.31627</v>
      </c>
      <c r="S22" s="13">
        <v>0</v>
      </c>
      <c r="T22" s="14">
        <v>105.31627</v>
      </c>
    </row>
    <row r="23" spans="1:20" x14ac:dyDescent="0.2">
      <c r="A23" s="8">
        <f t="shared" si="0"/>
        <v>9</v>
      </c>
      <c r="B23" s="10" t="s">
        <v>207</v>
      </c>
      <c r="C23" s="10" t="s">
        <v>91</v>
      </c>
      <c r="D23" s="10" t="s">
        <v>220</v>
      </c>
      <c r="E23" s="10" t="s">
        <v>93</v>
      </c>
      <c r="F23" s="10" t="s">
        <v>221</v>
      </c>
      <c r="G23" s="10" t="s">
        <v>93</v>
      </c>
      <c r="H23" s="10"/>
      <c r="I23" s="10" t="s">
        <v>226</v>
      </c>
      <c r="J23" s="10" t="s">
        <v>227</v>
      </c>
      <c r="K23" s="10" t="s">
        <v>24</v>
      </c>
      <c r="L23" s="11">
        <v>11.5939</v>
      </c>
      <c r="M23" s="11">
        <v>0</v>
      </c>
      <c r="N23" s="11">
        <v>11.5939</v>
      </c>
      <c r="O23" s="11">
        <v>11.5939</v>
      </c>
      <c r="P23" s="11">
        <v>0</v>
      </c>
      <c r="Q23" s="11">
        <v>11.5939</v>
      </c>
      <c r="R23" s="11">
        <v>0</v>
      </c>
      <c r="S23" s="11">
        <v>0</v>
      </c>
      <c r="T23" s="12">
        <v>0</v>
      </c>
    </row>
    <row r="24" spans="1:20" x14ac:dyDescent="0.2">
      <c r="A24" s="8">
        <f t="shared" si="0"/>
        <v>10</v>
      </c>
      <c r="B24" s="9" t="s">
        <v>207</v>
      </c>
      <c r="C24" s="10" t="s">
        <v>91</v>
      </c>
      <c r="D24" s="9" t="s">
        <v>220</v>
      </c>
      <c r="E24" s="10" t="s">
        <v>93</v>
      </c>
      <c r="F24" s="9" t="s">
        <v>221</v>
      </c>
      <c r="G24" s="10" t="s">
        <v>93</v>
      </c>
      <c r="H24" s="9" t="s">
        <v>228</v>
      </c>
      <c r="I24" s="9"/>
      <c r="J24" s="9" t="s">
        <v>229</v>
      </c>
      <c r="K24" s="9" t="s">
        <v>23</v>
      </c>
      <c r="L24" s="13">
        <v>786.57448999999997</v>
      </c>
      <c r="M24" s="13">
        <v>0</v>
      </c>
      <c r="N24" s="13">
        <v>786.57448999999997</v>
      </c>
      <c r="O24" s="13">
        <v>712.55615999999998</v>
      </c>
      <c r="P24" s="13">
        <v>0</v>
      </c>
      <c r="Q24" s="13">
        <v>712.55615999999998</v>
      </c>
      <c r="R24" s="13">
        <v>4719.1894000000002</v>
      </c>
      <c r="S24" s="13">
        <v>0</v>
      </c>
      <c r="T24" s="14">
        <v>4719.1894000000002</v>
      </c>
    </row>
    <row r="25" spans="1:20" x14ac:dyDescent="0.2">
      <c r="A25" s="8">
        <f t="shared" si="0"/>
        <v>11</v>
      </c>
      <c r="B25" s="10" t="s">
        <v>207</v>
      </c>
      <c r="C25" s="10" t="s">
        <v>91</v>
      </c>
      <c r="D25" s="10" t="s">
        <v>220</v>
      </c>
      <c r="E25" s="10" t="s">
        <v>93</v>
      </c>
      <c r="F25" s="10"/>
      <c r="G25" s="10"/>
      <c r="H25" s="10" t="s">
        <v>230</v>
      </c>
      <c r="I25" s="10"/>
      <c r="J25" s="10" t="s">
        <v>229</v>
      </c>
      <c r="K25" s="10" t="s">
        <v>23</v>
      </c>
      <c r="L25" s="11">
        <v>786.57448999999997</v>
      </c>
      <c r="M25" s="11">
        <v>0</v>
      </c>
      <c r="N25" s="11">
        <v>786.57448999999997</v>
      </c>
      <c r="O25" s="11">
        <v>712.55615999999998</v>
      </c>
      <c r="P25" s="11">
        <v>0</v>
      </c>
      <c r="Q25" s="11">
        <v>712.55615999999998</v>
      </c>
      <c r="R25" s="11">
        <v>4719.1894000000002</v>
      </c>
      <c r="S25" s="11">
        <v>0</v>
      </c>
      <c r="T25" s="12">
        <v>4719.1894000000002</v>
      </c>
    </row>
    <row r="26" spans="1:20" x14ac:dyDescent="0.2">
      <c r="A26" s="8">
        <f t="shared" si="0"/>
        <v>12</v>
      </c>
      <c r="B26" s="9" t="s">
        <v>207</v>
      </c>
      <c r="C26" s="10" t="s">
        <v>91</v>
      </c>
      <c r="D26" s="9" t="s">
        <v>231</v>
      </c>
      <c r="E26" s="10" t="s">
        <v>94</v>
      </c>
      <c r="F26" s="9" t="s">
        <v>232</v>
      </c>
      <c r="G26" s="10" t="s">
        <v>95</v>
      </c>
      <c r="H26" s="9"/>
      <c r="I26" s="9" t="s">
        <v>233</v>
      </c>
      <c r="J26" s="9" t="s">
        <v>234</v>
      </c>
      <c r="K26" s="9" t="s">
        <v>24</v>
      </c>
      <c r="L26" s="13">
        <v>96344078.691389993</v>
      </c>
      <c r="M26" s="13">
        <v>96344078.691389993</v>
      </c>
      <c r="N26" s="13">
        <v>0</v>
      </c>
      <c r="O26" s="13">
        <v>96096001.973719999</v>
      </c>
      <c r="P26" s="13">
        <v>96096001.973719999</v>
      </c>
      <c r="Q26" s="13">
        <v>0</v>
      </c>
      <c r="R26" s="13">
        <v>1835384.75927</v>
      </c>
      <c r="S26" s="13">
        <v>1835384.75927</v>
      </c>
      <c r="T26" s="14">
        <v>0</v>
      </c>
    </row>
    <row r="27" spans="1:20" x14ac:dyDescent="0.2">
      <c r="A27" s="8">
        <f t="shared" si="0"/>
        <v>13</v>
      </c>
      <c r="B27" s="10" t="s">
        <v>207</v>
      </c>
      <c r="C27" s="10" t="s">
        <v>91</v>
      </c>
      <c r="D27" s="10" t="s">
        <v>231</v>
      </c>
      <c r="E27" s="10" t="s">
        <v>94</v>
      </c>
      <c r="F27" s="10" t="s">
        <v>232</v>
      </c>
      <c r="G27" s="10" t="s">
        <v>95</v>
      </c>
      <c r="H27" s="10" t="s">
        <v>235</v>
      </c>
      <c r="I27" s="10"/>
      <c r="J27" s="10" t="s">
        <v>236</v>
      </c>
      <c r="K27" s="10" t="s">
        <v>23</v>
      </c>
      <c r="L27" s="11">
        <v>96344078.691389993</v>
      </c>
      <c r="M27" s="11">
        <v>96344078.691389993</v>
      </c>
      <c r="N27" s="11">
        <v>0</v>
      </c>
      <c r="O27" s="11">
        <v>96096001.973719999</v>
      </c>
      <c r="P27" s="11">
        <v>96096001.973719999</v>
      </c>
      <c r="Q27" s="11">
        <v>0</v>
      </c>
      <c r="R27" s="11">
        <v>1835384.75927</v>
      </c>
      <c r="S27" s="11">
        <v>1835384.75927</v>
      </c>
      <c r="T27" s="12">
        <v>0</v>
      </c>
    </row>
    <row r="28" spans="1:20" x14ac:dyDescent="0.2">
      <c r="A28" s="8">
        <f t="shared" si="0"/>
        <v>14</v>
      </c>
      <c r="B28" s="9" t="s">
        <v>207</v>
      </c>
      <c r="C28" s="10" t="s">
        <v>91</v>
      </c>
      <c r="D28" s="9" t="s">
        <v>231</v>
      </c>
      <c r="E28" s="10" t="s">
        <v>94</v>
      </c>
      <c r="F28" s="9"/>
      <c r="G28" s="10"/>
      <c r="H28" s="9" t="s">
        <v>237</v>
      </c>
      <c r="I28" s="9"/>
      <c r="J28" s="9" t="s">
        <v>238</v>
      </c>
      <c r="K28" s="9" t="s">
        <v>23</v>
      </c>
      <c r="L28" s="13">
        <v>96344078.691389993</v>
      </c>
      <c r="M28" s="13">
        <v>96344078.691389993</v>
      </c>
      <c r="N28" s="13">
        <v>0</v>
      </c>
      <c r="O28" s="13">
        <v>96096001.973719999</v>
      </c>
      <c r="P28" s="13">
        <v>96096001.973719999</v>
      </c>
      <c r="Q28" s="13">
        <v>0</v>
      </c>
      <c r="R28" s="13">
        <v>1835384.75927</v>
      </c>
      <c r="S28" s="13">
        <v>1835384.75927</v>
      </c>
      <c r="T28" s="14">
        <v>0</v>
      </c>
    </row>
    <row r="29" spans="1:20" x14ac:dyDescent="0.2">
      <c r="A29" s="8">
        <f t="shared" si="0"/>
        <v>15</v>
      </c>
      <c r="B29" s="10" t="s">
        <v>207</v>
      </c>
      <c r="C29" s="10" t="s">
        <v>91</v>
      </c>
      <c r="D29" s="10" t="s">
        <v>239</v>
      </c>
      <c r="E29" s="10" t="s">
        <v>194</v>
      </c>
      <c r="F29" s="10" t="s">
        <v>240</v>
      </c>
      <c r="G29" s="10" t="s">
        <v>96</v>
      </c>
      <c r="H29" s="10"/>
      <c r="I29" s="10" t="s">
        <v>241</v>
      </c>
      <c r="J29" s="10" t="s">
        <v>242</v>
      </c>
      <c r="K29" s="10" t="s">
        <v>24</v>
      </c>
      <c r="L29" s="11">
        <v>5508299.7597500002</v>
      </c>
      <c r="M29" s="11">
        <v>2607861</v>
      </c>
      <c r="N29" s="11">
        <v>2900438.7597500002</v>
      </c>
      <c r="O29" s="11">
        <v>5296018.08629</v>
      </c>
      <c r="P29" s="11">
        <v>2399368</v>
      </c>
      <c r="Q29" s="11">
        <v>2896650.08629</v>
      </c>
      <c r="R29" s="11">
        <v>1469610.2387899999</v>
      </c>
      <c r="S29" s="11">
        <v>888807</v>
      </c>
      <c r="T29" s="12">
        <v>580803.23878999997</v>
      </c>
    </row>
    <row r="30" spans="1:20" x14ac:dyDescent="0.2">
      <c r="A30" s="8">
        <f t="shared" si="0"/>
        <v>16</v>
      </c>
      <c r="B30" s="9" t="s">
        <v>207</v>
      </c>
      <c r="C30" s="10" t="s">
        <v>91</v>
      </c>
      <c r="D30" s="9" t="s">
        <v>239</v>
      </c>
      <c r="E30" s="10" t="s">
        <v>194</v>
      </c>
      <c r="F30" s="9" t="s">
        <v>240</v>
      </c>
      <c r="G30" s="10" t="s">
        <v>96</v>
      </c>
      <c r="H30" s="9"/>
      <c r="I30" s="9" t="s">
        <v>243</v>
      </c>
      <c r="J30" s="9" t="s">
        <v>244</v>
      </c>
      <c r="K30" s="9" t="s">
        <v>24</v>
      </c>
      <c r="L30" s="13">
        <v>62862.587339999998</v>
      </c>
      <c r="M30" s="13">
        <v>38172.089720000004</v>
      </c>
      <c r="N30" s="13">
        <v>24690.497619999998</v>
      </c>
      <c r="O30" s="13">
        <v>78226.456560000006</v>
      </c>
      <c r="P30" s="13">
        <v>52061.454120000002</v>
      </c>
      <c r="Q30" s="13">
        <v>26165.00244</v>
      </c>
      <c r="R30" s="13">
        <v>55264.873650000009</v>
      </c>
      <c r="S30" s="13">
        <v>36968.152950000003</v>
      </c>
      <c r="T30" s="14">
        <v>18296.720700000002</v>
      </c>
    </row>
    <row r="31" spans="1:20" x14ac:dyDescent="0.2">
      <c r="A31" s="8">
        <f t="shared" si="0"/>
        <v>17</v>
      </c>
      <c r="B31" s="10" t="s">
        <v>207</v>
      </c>
      <c r="C31" s="10" t="s">
        <v>91</v>
      </c>
      <c r="D31" s="10" t="s">
        <v>239</v>
      </c>
      <c r="E31" s="10" t="s">
        <v>194</v>
      </c>
      <c r="F31" s="10" t="s">
        <v>240</v>
      </c>
      <c r="G31" s="10" t="s">
        <v>96</v>
      </c>
      <c r="H31" s="10"/>
      <c r="I31" s="10" t="s">
        <v>243</v>
      </c>
      <c r="J31" s="10" t="s">
        <v>244</v>
      </c>
      <c r="K31" s="10" t="s">
        <v>26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-407.37664000000001</v>
      </c>
      <c r="S31" s="11">
        <v>0</v>
      </c>
      <c r="T31" s="12">
        <v>-407.37664000000001</v>
      </c>
    </row>
    <row r="32" spans="1:20" x14ac:dyDescent="0.2">
      <c r="A32" s="8">
        <f t="shared" si="0"/>
        <v>18</v>
      </c>
      <c r="B32" s="9" t="s">
        <v>207</v>
      </c>
      <c r="C32" s="10" t="s">
        <v>91</v>
      </c>
      <c r="D32" s="9" t="s">
        <v>239</v>
      </c>
      <c r="E32" s="10" t="s">
        <v>194</v>
      </c>
      <c r="F32" s="9" t="s">
        <v>240</v>
      </c>
      <c r="G32" s="10" t="s">
        <v>96</v>
      </c>
      <c r="H32" s="9"/>
      <c r="I32" s="9" t="s">
        <v>245</v>
      </c>
      <c r="J32" s="9" t="s">
        <v>246</v>
      </c>
      <c r="K32" s="9" t="s">
        <v>24</v>
      </c>
      <c r="L32" s="13">
        <v>158096.72707000002</v>
      </c>
      <c r="M32" s="13">
        <v>123407.59570000001</v>
      </c>
      <c r="N32" s="13">
        <v>34689.131370000003</v>
      </c>
      <c r="O32" s="13">
        <v>165839.21664999999</v>
      </c>
      <c r="P32" s="13">
        <v>131327.27463999999</v>
      </c>
      <c r="Q32" s="13">
        <v>34511.942009999999</v>
      </c>
      <c r="R32" s="13">
        <v>371.97645999999997</v>
      </c>
      <c r="S32" s="13">
        <v>0</v>
      </c>
      <c r="T32" s="14">
        <v>371.97645999999997</v>
      </c>
    </row>
    <row r="33" spans="1:20" x14ac:dyDescent="0.2">
      <c r="A33" s="8">
        <f t="shared" si="0"/>
        <v>19</v>
      </c>
      <c r="B33" s="10" t="s">
        <v>207</v>
      </c>
      <c r="C33" s="10" t="s">
        <v>91</v>
      </c>
      <c r="D33" s="10" t="s">
        <v>239</v>
      </c>
      <c r="E33" s="10" t="s">
        <v>194</v>
      </c>
      <c r="F33" s="10" t="s">
        <v>240</v>
      </c>
      <c r="G33" s="10" t="s">
        <v>96</v>
      </c>
      <c r="H33" s="10"/>
      <c r="I33" s="10" t="s">
        <v>245</v>
      </c>
      <c r="J33" s="10" t="s">
        <v>246</v>
      </c>
      <c r="K33" s="10" t="s">
        <v>26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-23797.957709999999</v>
      </c>
      <c r="S33" s="11">
        <v>-22464.70105</v>
      </c>
      <c r="T33" s="12">
        <v>-1333.25666</v>
      </c>
    </row>
    <row r="34" spans="1:20" x14ac:dyDescent="0.2">
      <c r="A34" s="8">
        <f t="shared" si="0"/>
        <v>20</v>
      </c>
      <c r="B34" s="9" t="s">
        <v>207</v>
      </c>
      <c r="C34" s="10" t="s">
        <v>91</v>
      </c>
      <c r="D34" s="9" t="s">
        <v>239</v>
      </c>
      <c r="E34" s="10" t="s">
        <v>194</v>
      </c>
      <c r="F34" s="9" t="s">
        <v>240</v>
      </c>
      <c r="G34" s="10" t="s">
        <v>96</v>
      </c>
      <c r="H34" s="9"/>
      <c r="I34" s="9" t="s">
        <v>247</v>
      </c>
      <c r="J34" s="9" t="s">
        <v>248</v>
      </c>
      <c r="K34" s="9" t="s">
        <v>24</v>
      </c>
      <c r="L34" s="13">
        <v>19023.948629999999</v>
      </c>
      <c r="M34" s="13">
        <v>14216.233980000001</v>
      </c>
      <c r="N34" s="13">
        <v>4807.7146499999999</v>
      </c>
      <c r="O34" s="13">
        <v>37695.578750000001</v>
      </c>
      <c r="P34" s="13">
        <v>30828.43173</v>
      </c>
      <c r="Q34" s="13">
        <v>6867.1470200000003</v>
      </c>
      <c r="R34" s="13">
        <v>4764.1755899999998</v>
      </c>
      <c r="S34" s="13">
        <v>2300.1005399999999</v>
      </c>
      <c r="T34" s="14">
        <v>2464.0750499999999</v>
      </c>
    </row>
    <row r="35" spans="1:20" x14ac:dyDescent="0.2">
      <c r="A35" s="8">
        <f t="shared" si="0"/>
        <v>21</v>
      </c>
      <c r="B35" s="10" t="s">
        <v>207</v>
      </c>
      <c r="C35" s="10" t="s">
        <v>91</v>
      </c>
      <c r="D35" s="10" t="s">
        <v>239</v>
      </c>
      <c r="E35" s="10" t="s">
        <v>194</v>
      </c>
      <c r="F35" s="10" t="s">
        <v>240</v>
      </c>
      <c r="G35" s="10" t="s">
        <v>96</v>
      </c>
      <c r="H35" s="10"/>
      <c r="I35" s="10" t="s">
        <v>249</v>
      </c>
      <c r="J35" s="10" t="s">
        <v>250</v>
      </c>
      <c r="K35" s="10" t="s">
        <v>26</v>
      </c>
      <c r="L35" s="11">
        <v>38217.693789999998</v>
      </c>
      <c r="M35" s="11">
        <v>20256.688969999999</v>
      </c>
      <c r="N35" s="11">
        <v>17961.004819999998</v>
      </c>
      <c r="O35" s="11">
        <v>41436.497059999994</v>
      </c>
      <c r="P35" s="11">
        <v>24334.195479999998</v>
      </c>
      <c r="Q35" s="11">
        <v>17102.301579999999</v>
      </c>
      <c r="R35" s="11">
        <v>-40646.948109999903</v>
      </c>
      <c r="S35" s="11">
        <v>-24334.195479999998</v>
      </c>
      <c r="T35" s="12">
        <v>-16312.752630000001</v>
      </c>
    </row>
    <row r="36" spans="1:20" x14ac:dyDescent="0.2">
      <c r="A36" s="8">
        <f t="shared" si="0"/>
        <v>22</v>
      </c>
      <c r="B36" s="9" t="s">
        <v>207</v>
      </c>
      <c r="C36" s="10" t="s">
        <v>91</v>
      </c>
      <c r="D36" s="9" t="s">
        <v>239</v>
      </c>
      <c r="E36" s="10" t="s">
        <v>194</v>
      </c>
      <c r="F36" s="9" t="s">
        <v>240</v>
      </c>
      <c r="G36" s="10" t="s">
        <v>96</v>
      </c>
      <c r="H36" s="9" t="s">
        <v>251</v>
      </c>
      <c r="I36" s="9"/>
      <c r="J36" s="9" t="s">
        <v>252</v>
      </c>
      <c r="K36" s="9" t="s">
        <v>23</v>
      </c>
      <c r="L36" s="13">
        <v>5786500.7165799998</v>
      </c>
      <c r="M36" s="13">
        <v>2803913.60837</v>
      </c>
      <c r="N36" s="13">
        <v>2982587.1082100002</v>
      </c>
      <c r="O36" s="13">
        <v>5619215.83531</v>
      </c>
      <c r="P36" s="13">
        <v>2637919.3559699999</v>
      </c>
      <c r="Q36" s="13">
        <v>2981296.4793400001</v>
      </c>
      <c r="R36" s="13">
        <v>1465158.9820300001</v>
      </c>
      <c r="S36" s="13">
        <v>881276.35696</v>
      </c>
      <c r="T36" s="14">
        <v>583882.62506999995</v>
      </c>
    </row>
    <row r="37" spans="1:20" x14ac:dyDescent="0.2">
      <c r="A37" s="8">
        <f t="shared" si="0"/>
        <v>23</v>
      </c>
      <c r="B37" s="10" t="s">
        <v>207</v>
      </c>
      <c r="C37" s="10" t="s">
        <v>91</v>
      </c>
      <c r="D37" s="10" t="s">
        <v>239</v>
      </c>
      <c r="E37" s="10" t="s">
        <v>194</v>
      </c>
      <c r="F37" s="10" t="s">
        <v>253</v>
      </c>
      <c r="G37" s="10" t="s">
        <v>97</v>
      </c>
      <c r="H37" s="10"/>
      <c r="I37" s="10" t="s">
        <v>254</v>
      </c>
      <c r="J37" s="10" t="s">
        <v>255</v>
      </c>
      <c r="K37" s="10" t="s">
        <v>24</v>
      </c>
      <c r="L37" s="11">
        <v>22150000</v>
      </c>
      <c r="M37" s="11">
        <v>22150000</v>
      </c>
      <c r="N37" s="11">
        <v>0</v>
      </c>
      <c r="O37" s="11">
        <v>21820000</v>
      </c>
      <c r="P37" s="11">
        <v>21820000</v>
      </c>
      <c r="Q37" s="11">
        <v>0</v>
      </c>
      <c r="R37" s="11">
        <v>4000000</v>
      </c>
      <c r="S37" s="11">
        <v>4000000</v>
      </c>
      <c r="T37" s="12">
        <v>0</v>
      </c>
    </row>
    <row r="38" spans="1:20" x14ac:dyDescent="0.2">
      <c r="A38" s="8">
        <f t="shared" si="0"/>
        <v>24</v>
      </c>
      <c r="B38" s="9" t="s">
        <v>207</v>
      </c>
      <c r="C38" s="10" t="s">
        <v>91</v>
      </c>
      <c r="D38" s="9" t="s">
        <v>239</v>
      </c>
      <c r="E38" s="10" t="s">
        <v>194</v>
      </c>
      <c r="F38" s="9" t="s">
        <v>253</v>
      </c>
      <c r="G38" s="10" t="s">
        <v>97</v>
      </c>
      <c r="H38" s="9"/>
      <c r="I38" s="9" t="s">
        <v>256</v>
      </c>
      <c r="J38" s="9" t="s">
        <v>257</v>
      </c>
      <c r="K38" s="9" t="s">
        <v>24</v>
      </c>
      <c r="L38" s="13">
        <v>31.8034</v>
      </c>
      <c r="M38" s="13">
        <v>31.8034</v>
      </c>
      <c r="N38" s="13">
        <v>0</v>
      </c>
      <c r="O38" s="13">
        <v>41.524500000000003</v>
      </c>
      <c r="P38" s="13">
        <v>41.524500000000003</v>
      </c>
      <c r="Q38" s="13">
        <v>0</v>
      </c>
      <c r="R38" s="13">
        <v>0</v>
      </c>
      <c r="S38" s="13">
        <v>0</v>
      </c>
      <c r="T38" s="14">
        <v>0</v>
      </c>
    </row>
    <row r="39" spans="1:20" x14ac:dyDescent="0.2">
      <c r="A39" s="8">
        <f t="shared" si="0"/>
        <v>25</v>
      </c>
      <c r="B39" s="10" t="s">
        <v>207</v>
      </c>
      <c r="C39" s="10" t="s">
        <v>91</v>
      </c>
      <c r="D39" s="10" t="s">
        <v>239</v>
      </c>
      <c r="E39" s="10" t="s">
        <v>194</v>
      </c>
      <c r="F39" s="10" t="s">
        <v>253</v>
      </c>
      <c r="G39" s="10" t="s">
        <v>97</v>
      </c>
      <c r="H39" s="10"/>
      <c r="I39" s="10" t="s">
        <v>256</v>
      </c>
      <c r="J39" s="10" t="s">
        <v>257</v>
      </c>
      <c r="K39" s="10" t="s">
        <v>26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-21.719000000000001</v>
      </c>
      <c r="S39" s="11">
        <v>-21.719000000000001</v>
      </c>
      <c r="T39" s="12">
        <v>0</v>
      </c>
    </row>
    <row r="40" spans="1:20" x14ac:dyDescent="0.2">
      <c r="A40" s="8">
        <f t="shared" si="0"/>
        <v>26</v>
      </c>
      <c r="B40" s="9" t="s">
        <v>207</v>
      </c>
      <c r="C40" s="10" t="s">
        <v>91</v>
      </c>
      <c r="D40" s="9" t="s">
        <v>239</v>
      </c>
      <c r="E40" s="10" t="s">
        <v>194</v>
      </c>
      <c r="F40" s="9" t="s">
        <v>253</v>
      </c>
      <c r="G40" s="10" t="s">
        <v>97</v>
      </c>
      <c r="H40" s="9"/>
      <c r="I40" s="9" t="s">
        <v>258</v>
      </c>
      <c r="J40" s="9" t="s">
        <v>259</v>
      </c>
      <c r="K40" s="9" t="s">
        <v>24</v>
      </c>
      <c r="L40" s="13">
        <v>55973.724699999999</v>
      </c>
      <c r="M40" s="13">
        <v>55973.724699999999</v>
      </c>
      <c r="N40" s="13">
        <v>0</v>
      </c>
      <c r="O40" s="13">
        <v>50509.628599999996</v>
      </c>
      <c r="P40" s="13">
        <v>50509.628599999996</v>
      </c>
      <c r="Q40" s="13">
        <v>0</v>
      </c>
      <c r="R40" s="13">
        <v>12904.093000000001</v>
      </c>
      <c r="S40" s="13">
        <v>12904.093000000001</v>
      </c>
      <c r="T40" s="14">
        <v>0</v>
      </c>
    </row>
    <row r="41" spans="1:20" x14ac:dyDescent="0.2">
      <c r="A41" s="8">
        <f t="shared" si="0"/>
        <v>27</v>
      </c>
      <c r="B41" s="10" t="s">
        <v>207</v>
      </c>
      <c r="C41" s="10" t="s">
        <v>91</v>
      </c>
      <c r="D41" s="10" t="s">
        <v>239</v>
      </c>
      <c r="E41" s="10" t="s">
        <v>194</v>
      </c>
      <c r="F41" s="10" t="s">
        <v>253</v>
      </c>
      <c r="G41" s="10" t="s">
        <v>97</v>
      </c>
      <c r="H41" s="10" t="s">
        <v>260</v>
      </c>
      <c r="I41" s="10"/>
      <c r="J41" s="10" t="s">
        <v>255</v>
      </c>
      <c r="K41" s="10" t="s">
        <v>23</v>
      </c>
      <c r="L41" s="11">
        <v>22206005.528099999</v>
      </c>
      <c r="M41" s="11">
        <v>22206005.528099999</v>
      </c>
      <c r="N41" s="11">
        <v>0</v>
      </c>
      <c r="O41" s="11">
        <v>21870551.153100003</v>
      </c>
      <c r="P41" s="11">
        <v>21870551.153100003</v>
      </c>
      <c r="Q41" s="11">
        <v>0</v>
      </c>
      <c r="R41" s="11">
        <v>4012882.3739999998</v>
      </c>
      <c r="S41" s="11">
        <v>4012882.3739999998</v>
      </c>
      <c r="T41" s="12">
        <v>0</v>
      </c>
    </row>
    <row r="42" spans="1:20" x14ac:dyDescent="0.2">
      <c r="A42" s="8">
        <f t="shared" si="0"/>
        <v>28</v>
      </c>
      <c r="B42" s="9" t="s">
        <v>207</v>
      </c>
      <c r="C42" s="10" t="s">
        <v>91</v>
      </c>
      <c r="D42" s="9" t="s">
        <v>239</v>
      </c>
      <c r="E42" s="10" t="s">
        <v>194</v>
      </c>
      <c r="F42" s="9"/>
      <c r="G42" s="10"/>
      <c r="H42" s="9" t="s">
        <v>261</v>
      </c>
      <c r="I42" s="9"/>
      <c r="J42" s="9" t="s">
        <v>262</v>
      </c>
      <c r="K42" s="9" t="s">
        <v>23</v>
      </c>
      <c r="L42" s="13">
        <v>27992506.244679999</v>
      </c>
      <c r="M42" s="13">
        <v>25009919.136469997</v>
      </c>
      <c r="N42" s="13">
        <v>2982587.1082100002</v>
      </c>
      <c r="O42" s="13">
        <v>27489766.988410003</v>
      </c>
      <c r="P42" s="13">
        <v>24508470.509070002</v>
      </c>
      <c r="Q42" s="13">
        <v>2981296.4793400001</v>
      </c>
      <c r="R42" s="13">
        <v>5478041.3560300004</v>
      </c>
      <c r="S42" s="13">
        <v>4894158.7309600003</v>
      </c>
      <c r="T42" s="14">
        <v>583882.62506999995</v>
      </c>
    </row>
    <row r="43" spans="1:20" x14ac:dyDescent="0.2">
      <c r="A43" s="8">
        <f t="shared" si="0"/>
        <v>29</v>
      </c>
      <c r="B43" s="10" t="s">
        <v>207</v>
      </c>
      <c r="C43" s="10" t="s">
        <v>91</v>
      </c>
      <c r="D43" s="10" t="s">
        <v>263</v>
      </c>
      <c r="E43" s="10" t="s">
        <v>98</v>
      </c>
      <c r="F43" s="10" t="s">
        <v>264</v>
      </c>
      <c r="G43" s="10" t="s">
        <v>99</v>
      </c>
      <c r="H43" s="10"/>
      <c r="I43" s="10" t="s">
        <v>265</v>
      </c>
      <c r="J43" s="10" t="s">
        <v>266</v>
      </c>
      <c r="K43" s="10" t="s">
        <v>24</v>
      </c>
      <c r="L43" s="11">
        <v>48470092.91945</v>
      </c>
      <c r="M43" s="11">
        <v>7433875.9264200004</v>
      </c>
      <c r="N43" s="11">
        <v>41036216.993029997</v>
      </c>
      <c r="O43" s="11">
        <v>48821284.435510002</v>
      </c>
      <c r="P43" s="11">
        <v>7391749.2581200004</v>
      </c>
      <c r="Q43" s="11">
        <v>41429535.177390002</v>
      </c>
      <c r="R43" s="11">
        <v>1908844.6039600002</v>
      </c>
      <c r="S43" s="11">
        <v>43284.904430000002</v>
      </c>
      <c r="T43" s="12">
        <v>1865559.6995300001</v>
      </c>
    </row>
    <row r="44" spans="1:20" x14ac:dyDescent="0.2">
      <c r="A44" s="8">
        <f t="shared" si="0"/>
        <v>30</v>
      </c>
      <c r="B44" s="9" t="s">
        <v>207</v>
      </c>
      <c r="C44" s="10" t="s">
        <v>91</v>
      </c>
      <c r="D44" s="9" t="s">
        <v>263</v>
      </c>
      <c r="E44" s="10" t="s">
        <v>98</v>
      </c>
      <c r="F44" s="9" t="s">
        <v>264</v>
      </c>
      <c r="G44" s="10" t="s">
        <v>99</v>
      </c>
      <c r="H44" s="9"/>
      <c r="I44" s="9" t="s">
        <v>267</v>
      </c>
      <c r="J44" s="9" t="s">
        <v>268</v>
      </c>
      <c r="K44" s="9" t="s">
        <v>24</v>
      </c>
      <c r="L44" s="13">
        <v>5898858.2013699999</v>
      </c>
      <c r="M44" s="13">
        <v>5862500.4750100002</v>
      </c>
      <c r="N44" s="13">
        <v>36357.726360000001</v>
      </c>
      <c r="O44" s="13">
        <v>5890431.3126100004</v>
      </c>
      <c r="P44" s="13">
        <v>5862500.4750100002</v>
      </c>
      <c r="Q44" s="13">
        <v>27930.837599999999</v>
      </c>
      <c r="R44" s="13">
        <v>238073.95147</v>
      </c>
      <c r="S44" s="13">
        <v>20</v>
      </c>
      <c r="T44" s="14">
        <v>238053.95147</v>
      </c>
    </row>
    <row r="45" spans="1:20" x14ac:dyDescent="0.2">
      <c r="A45" s="8">
        <f t="shared" si="0"/>
        <v>31</v>
      </c>
      <c r="B45" s="10" t="s">
        <v>207</v>
      </c>
      <c r="C45" s="10" t="s">
        <v>91</v>
      </c>
      <c r="D45" s="10" t="s">
        <v>263</v>
      </c>
      <c r="E45" s="10" t="s">
        <v>98</v>
      </c>
      <c r="F45" s="10" t="s">
        <v>264</v>
      </c>
      <c r="G45" s="10" t="s">
        <v>99</v>
      </c>
      <c r="H45" s="10"/>
      <c r="I45" s="10" t="s">
        <v>269</v>
      </c>
      <c r="J45" s="10" t="s">
        <v>270</v>
      </c>
      <c r="K45" s="10" t="s">
        <v>24</v>
      </c>
      <c r="L45" s="11">
        <v>642.57498999999996</v>
      </c>
      <c r="M45" s="11">
        <v>0</v>
      </c>
      <c r="N45" s="11">
        <v>642.57498999999996</v>
      </c>
      <c r="O45" s="11">
        <v>699.89004999999997</v>
      </c>
      <c r="P45" s="11">
        <v>0</v>
      </c>
      <c r="Q45" s="11">
        <v>699.89004999999997</v>
      </c>
      <c r="R45" s="11">
        <v>637.7029</v>
      </c>
      <c r="S45" s="11">
        <v>0</v>
      </c>
      <c r="T45" s="12">
        <v>637.7029</v>
      </c>
    </row>
    <row r="46" spans="1:20" x14ac:dyDescent="0.2">
      <c r="A46" s="8">
        <f t="shared" si="0"/>
        <v>32</v>
      </c>
      <c r="B46" s="9" t="s">
        <v>207</v>
      </c>
      <c r="C46" s="10" t="s">
        <v>91</v>
      </c>
      <c r="D46" s="9" t="s">
        <v>263</v>
      </c>
      <c r="E46" s="10" t="s">
        <v>98</v>
      </c>
      <c r="F46" s="9" t="s">
        <v>264</v>
      </c>
      <c r="G46" s="10" t="s">
        <v>99</v>
      </c>
      <c r="H46" s="9"/>
      <c r="I46" s="9" t="s">
        <v>271</v>
      </c>
      <c r="J46" s="9" t="s">
        <v>272</v>
      </c>
      <c r="K46" s="9" t="s">
        <v>26</v>
      </c>
      <c r="L46" s="13">
        <v>806.73131000000001</v>
      </c>
      <c r="M46" s="13">
        <v>0</v>
      </c>
      <c r="N46" s="13">
        <v>806.73131000000001</v>
      </c>
      <c r="O46" s="13">
        <v>841.52104999999995</v>
      </c>
      <c r="P46" s="13">
        <v>0</v>
      </c>
      <c r="Q46" s="13">
        <v>841.52104999999995</v>
      </c>
      <c r="R46" s="13">
        <v>-807.48108000000002</v>
      </c>
      <c r="S46" s="13">
        <v>0</v>
      </c>
      <c r="T46" s="14">
        <v>-807.48108000000002</v>
      </c>
    </row>
    <row r="47" spans="1:20" x14ac:dyDescent="0.2">
      <c r="A47" s="8">
        <f t="shared" si="0"/>
        <v>33</v>
      </c>
      <c r="B47" s="10" t="s">
        <v>207</v>
      </c>
      <c r="C47" s="10" t="s">
        <v>91</v>
      </c>
      <c r="D47" s="10" t="s">
        <v>263</v>
      </c>
      <c r="E47" s="10" t="s">
        <v>98</v>
      </c>
      <c r="F47" s="10" t="s">
        <v>264</v>
      </c>
      <c r="G47" s="10" t="s">
        <v>99</v>
      </c>
      <c r="H47" s="10" t="s">
        <v>273</v>
      </c>
      <c r="I47" s="10"/>
      <c r="J47" s="10" t="s">
        <v>274</v>
      </c>
      <c r="K47" s="10" t="s">
        <v>23</v>
      </c>
      <c r="L47" s="11">
        <v>54370400.42712</v>
      </c>
      <c r="M47" s="11">
        <v>13296376.40143</v>
      </c>
      <c r="N47" s="11">
        <v>41074024.025689997</v>
      </c>
      <c r="O47" s="11">
        <v>54713257.159220003</v>
      </c>
      <c r="P47" s="11">
        <v>13254249.733130001</v>
      </c>
      <c r="Q47" s="11">
        <v>41459007.426090002</v>
      </c>
      <c r="R47" s="11">
        <v>2146748.7772500003</v>
      </c>
      <c r="S47" s="11">
        <v>43304.904430000002</v>
      </c>
      <c r="T47" s="12">
        <v>2103443.8728200002</v>
      </c>
    </row>
    <row r="48" spans="1:20" x14ac:dyDescent="0.2">
      <c r="A48" s="8">
        <f t="shared" si="0"/>
        <v>34</v>
      </c>
      <c r="B48" s="9" t="s">
        <v>207</v>
      </c>
      <c r="C48" s="10" t="s">
        <v>91</v>
      </c>
      <c r="D48" s="9" t="s">
        <v>263</v>
      </c>
      <c r="E48" s="10" t="s">
        <v>98</v>
      </c>
      <c r="F48" s="9" t="s">
        <v>275</v>
      </c>
      <c r="G48" s="10" t="s">
        <v>100</v>
      </c>
      <c r="H48" s="9"/>
      <c r="I48" s="9" t="s">
        <v>276</v>
      </c>
      <c r="J48" s="9" t="s">
        <v>277</v>
      </c>
      <c r="K48" s="9" t="s">
        <v>24</v>
      </c>
      <c r="L48" s="13">
        <v>10289120.0854</v>
      </c>
      <c r="M48" s="13">
        <v>260000</v>
      </c>
      <c r="N48" s="13">
        <v>10029120.0854</v>
      </c>
      <c r="O48" s="13">
        <v>9734009.5854000002</v>
      </c>
      <c r="P48" s="13">
        <v>260000</v>
      </c>
      <c r="Q48" s="13">
        <v>9474009.5854000002</v>
      </c>
      <c r="R48" s="13">
        <v>555110.5</v>
      </c>
      <c r="S48" s="13">
        <v>0</v>
      </c>
      <c r="T48" s="14">
        <v>555110.5</v>
      </c>
    </row>
    <row r="49" spans="1:20" x14ac:dyDescent="0.2">
      <c r="A49" s="8">
        <f t="shared" si="0"/>
        <v>35</v>
      </c>
      <c r="B49" s="10" t="s">
        <v>207</v>
      </c>
      <c r="C49" s="10" t="s">
        <v>91</v>
      </c>
      <c r="D49" s="10" t="s">
        <v>263</v>
      </c>
      <c r="E49" s="10" t="s">
        <v>98</v>
      </c>
      <c r="F49" s="10" t="s">
        <v>275</v>
      </c>
      <c r="G49" s="10" t="s">
        <v>100</v>
      </c>
      <c r="H49" s="10"/>
      <c r="I49" s="10" t="s">
        <v>278</v>
      </c>
      <c r="J49" s="10" t="s">
        <v>279</v>
      </c>
      <c r="K49" s="10" t="s">
        <v>24</v>
      </c>
      <c r="L49" s="11">
        <v>3979627.6732000001</v>
      </c>
      <c r="M49" s="11">
        <v>2270000</v>
      </c>
      <c r="N49" s="11">
        <v>1709627.6732000001</v>
      </c>
      <c r="O49" s="11">
        <v>3979627.6732000001</v>
      </c>
      <c r="P49" s="11">
        <v>2270000</v>
      </c>
      <c r="Q49" s="11">
        <v>1709627.6732000001</v>
      </c>
      <c r="R49" s="11">
        <v>0</v>
      </c>
      <c r="S49" s="11">
        <v>0</v>
      </c>
      <c r="T49" s="12">
        <v>0</v>
      </c>
    </row>
    <row r="50" spans="1:20" x14ac:dyDescent="0.2">
      <c r="A50" s="8">
        <f t="shared" si="0"/>
        <v>36</v>
      </c>
      <c r="B50" s="9" t="s">
        <v>207</v>
      </c>
      <c r="C50" s="10" t="s">
        <v>91</v>
      </c>
      <c r="D50" s="9" t="s">
        <v>263</v>
      </c>
      <c r="E50" s="10" t="s">
        <v>98</v>
      </c>
      <c r="F50" s="9" t="s">
        <v>275</v>
      </c>
      <c r="G50" s="10" t="s">
        <v>100</v>
      </c>
      <c r="H50" s="9"/>
      <c r="I50" s="9" t="s">
        <v>280</v>
      </c>
      <c r="J50" s="9" t="s">
        <v>281</v>
      </c>
      <c r="K50" s="9" t="s">
        <v>24</v>
      </c>
      <c r="L50" s="13">
        <v>8.624880000000001</v>
      </c>
      <c r="M50" s="13">
        <v>8.5699100000000001</v>
      </c>
      <c r="N50" s="13">
        <v>5.4969999999999998E-2</v>
      </c>
      <c r="O50" s="13">
        <v>8.624880000000001</v>
      </c>
      <c r="P50" s="13">
        <v>8.5699100000000001</v>
      </c>
      <c r="Q50" s="13">
        <v>5.4969999999999998E-2</v>
      </c>
      <c r="R50" s="13">
        <v>0</v>
      </c>
      <c r="S50" s="13">
        <v>0</v>
      </c>
      <c r="T50" s="14">
        <v>0</v>
      </c>
    </row>
    <row r="51" spans="1:20" x14ac:dyDescent="0.2">
      <c r="A51" s="8">
        <f t="shared" si="0"/>
        <v>37</v>
      </c>
      <c r="B51" s="10" t="s">
        <v>207</v>
      </c>
      <c r="C51" s="10" t="s">
        <v>91</v>
      </c>
      <c r="D51" s="10" t="s">
        <v>263</v>
      </c>
      <c r="E51" s="10" t="s">
        <v>98</v>
      </c>
      <c r="F51" s="10" t="s">
        <v>275</v>
      </c>
      <c r="G51" s="10" t="s">
        <v>100</v>
      </c>
      <c r="H51" s="10"/>
      <c r="I51" s="10" t="s">
        <v>282</v>
      </c>
      <c r="J51" s="10" t="s">
        <v>283</v>
      </c>
      <c r="K51" s="10" t="s">
        <v>24</v>
      </c>
      <c r="L51" s="11">
        <v>12165.16015</v>
      </c>
      <c r="M51" s="11">
        <v>10846.63013</v>
      </c>
      <c r="N51" s="11">
        <v>1318.5300199999999</v>
      </c>
      <c r="O51" s="11">
        <v>12128.260569999999</v>
      </c>
      <c r="P51" s="11">
        <v>10846.63013</v>
      </c>
      <c r="Q51" s="11">
        <v>1281.6304399999999</v>
      </c>
      <c r="R51" s="11">
        <v>36.89958</v>
      </c>
      <c r="S51" s="11">
        <v>0</v>
      </c>
      <c r="T51" s="12">
        <v>36.89958</v>
      </c>
    </row>
    <row r="52" spans="1:20" x14ac:dyDescent="0.2">
      <c r="A52" s="8">
        <f t="shared" si="0"/>
        <v>38</v>
      </c>
      <c r="B52" s="9" t="s">
        <v>207</v>
      </c>
      <c r="C52" s="10" t="s">
        <v>91</v>
      </c>
      <c r="D52" s="9" t="s">
        <v>263</v>
      </c>
      <c r="E52" s="10" t="s">
        <v>98</v>
      </c>
      <c r="F52" s="9" t="s">
        <v>275</v>
      </c>
      <c r="G52" s="10" t="s">
        <v>100</v>
      </c>
      <c r="H52" s="9" t="s">
        <v>284</v>
      </c>
      <c r="I52" s="9"/>
      <c r="J52" s="9" t="s">
        <v>285</v>
      </c>
      <c r="K52" s="9" t="s">
        <v>23</v>
      </c>
      <c r="L52" s="13">
        <v>14280921.54363</v>
      </c>
      <c r="M52" s="13">
        <v>2540855.20004</v>
      </c>
      <c r="N52" s="13">
        <v>11740066.343590001</v>
      </c>
      <c r="O52" s="13">
        <v>13725774.14405</v>
      </c>
      <c r="P52" s="13">
        <v>2540855.20004</v>
      </c>
      <c r="Q52" s="13">
        <v>11184918.944010001</v>
      </c>
      <c r="R52" s="13">
        <v>555147.39957999997</v>
      </c>
      <c r="S52" s="13">
        <v>0</v>
      </c>
      <c r="T52" s="14">
        <v>555147.39957999997</v>
      </c>
    </row>
    <row r="53" spans="1:20" x14ac:dyDescent="0.2">
      <c r="A53" s="8">
        <f t="shared" si="0"/>
        <v>39</v>
      </c>
      <c r="B53" s="10" t="s">
        <v>207</v>
      </c>
      <c r="C53" s="10" t="s">
        <v>91</v>
      </c>
      <c r="D53" s="10" t="s">
        <v>263</v>
      </c>
      <c r="E53" s="10" t="s">
        <v>98</v>
      </c>
      <c r="F53" s="10"/>
      <c r="G53" s="10"/>
      <c r="H53" s="10" t="s">
        <v>286</v>
      </c>
      <c r="I53" s="10"/>
      <c r="J53" s="10" t="s">
        <v>287</v>
      </c>
      <c r="K53" s="10" t="s">
        <v>23</v>
      </c>
      <c r="L53" s="11">
        <v>68651321.970750004</v>
      </c>
      <c r="M53" s="11">
        <v>15837231.601469999</v>
      </c>
      <c r="N53" s="11">
        <v>52814090.369279996</v>
      </c>
      <c r="O53" s="11">
        <v>68439031.303269997</v>
      </c>
      <c r="P53" s="11">
        <v>15795104.93317</v>
      </c>
      <c r="Q53" s="11">
        <v>52643926.370100006</v>
      </c>
      <c r="R53" s="11">
        <v>2701896.1768300002</v>
      </c>
      <c r="S53" s="11">
        <v>43304.904430000002</v>
      </c>
      <c r="T53" s="12">
        <v>2658591.2724000001</v>
      </c>
    </row>
    <row r="54" spans="1:20" x14ac:dyDescent="0.2">
      <c r="A54" s="8">
        <f t="shared" si="0"/>
        <v>40</v>
      </c>
      <c r="B54" s="9" t="s">
        <v>207</v>
      </c>
      <c r="C54" s="10" t="s">
        <v>91</v>
      </c>
      <c r="D54" s="9" t="s">
        <v>288</v>
      </c>
      <c r="E54" s="10" t="s">
        <v>27</v>
      </c>
      <c r="F54" s="9" t="s">
        <v>289</v>
      </c>
      <c r="G54" s="10" t="s">
        <v>27</v>
      </c>
      <c r="H54" s="9"/>
      <c r="I54" s="9" t="s">
        <v>290</v>
      </c>
      <c r="J54" s="9" t="s">
        <v>28</v>
      </c>
      <c r="K54" s="9" t="s">
        <v>24</v>
      </c>
      <c r="L54" s="13">
        <v>378140.97222</v>
      </c>
      <c r="M54" s="13">
        <v>183217</v>
      </c>
      <c r="N54" s="13">
        <v>194923.97222</v>
      </c>
      <c r="O54" s="13">
        <v>378140.97222</v>
      </c>
      <c r="P54" s="13">
        <v>183217</v>
      </c>
      <c r="Q54" s="13">
        <v>194923.97222</v>
      </c>
      <c r="R54" s="13">
        <v>0</v>
      </c>
      <c r="S54" s="13">
        <v>0</v>
      </c>
      <c r="T54" s="14">
        <v>0</v>
      </c>
    </row>
    <row r="55" spans="1:20" x14ac:dyDescent="0.2">
      <c r="A55" s="8">
        <f t="shared" si="0"/>
        <v>41</v>
      </c>
      <c r="B55" s="10" t="s">
        <v>207</v>
      </c>
      <c r="C55" s="10" t="s">
        <v>91</v>
      </c>
      <c r="D55" s="10" t="s">
        <v>288</v>
      </c>
      <c r="E55" s="10" t="s">
        <v>27</v>
      </c>
      <c r="F55" s="10" t="s">
        <v>289</v>
      </c>
      <c r="G55" s="10" t="s">
        <v>27</v>
      </c>
      <c r="H55" s="10"/>
      <c r="I55" s="10" t="s">
        <v>291</v>
      </c>
      <c r="J55" s="10" t="s">
        <v>292</v>
      </c>
      <c r="K55" s="10" t="s">
        <v>24</v>
      </c>
      <c r="L55" s="11">
        <v>10397524.40965</v>
      </c>
      <c r="M55" s="11">
        <v>10397524.40965</v>
      </c>
      <c r="N55" s="11">
        <v>0</v>
      </c>
      <c r="O55" s="11">
        <v>10402005.71593</v>
      </c>
      <c r="P55" s="11">
        <v>10402005.71593</v>
      </c>
      <c r="Q55" s="11">
        <v>0</v>
      </c>
      <c r="R55" s="11">
        <v>4017.9408899999999</v>
      </c>
      <c r="S55" s="11">
        <v>4017.9408899999999</v>
      </c>
      <c r="T55" s="12">
        <v>0</v>
      </c>
    </row>
    <row r="56" spans="1:20" x14ac:dyDescent="0.2">
      <c r="A56" s="8">
        <f t="shared" si="0"/>
        <v>42</v>
      </c>
      <c r="B56" s="9" t="s">
        <v>207</v>
      </c>
      <c r="C56" s="10" t="s">
        <v>91</v>
      </c>
      <c r="D56" s="9" t="s">
        <v>288</v>
      </c>
      <c r="E56" s="10" t="s">
        <v>27</v>
      </c>
      <c r="F56" s="9" t="s">
        <v>289</v>
      </c>
      <c r="G56" s="10" t="s">
        <v>27</v>
      </c>
      <c r="H56" s="9" t="s">
        <v>293</v>
      </c>
      <c r="I56" s="9"/>
      <c r="J56" s="9" t="s">
        <v>27</v>
      </c>
      <c r="K56" s="9" t="s">
        <v>23</v>
      </c>
      <c r="L56" s="13">
        <v>10775665.38187</v>
      </c>
      <c r="M56" s="13">
        <v>10580741.40965</v>
      </c>
      <c r="N56" s="13">
        <v>194923.97222</v>
      </c>
      <c r="O56" s="13">
        <v>10780146.68815</v>
      </c>
      <c r="P56" s="13">
        <v>10585222.71593</v>
      </c>
      <c r="Q56" s="13">
        <v>194923.97222</v>
      </c>
      <c r="R56" s="13">
        <v>4017.9408899999999</v>
      </c>
      <c r="S56" s="13">
        <v>4017.9408899999999</v>
      </c>
      <c r="T56" s="14">
        <v>0</v>
      </c>
    </row>
    <row r="57" spans="1:20" x14ac:dyDescent="0.2">
      <c r="A57" s="8">
        <f t="shared" si="0"/>
        <v>43</v>
      </c>
      <c r="B57" s="10" t="s">
        <v>207</v>
      </c>
      <c r="C57" s="10" t="s">
        <v>91</v>
      </c>
      <c r="D57" s="10" t="s">
        <v>288</v>
      </c>
      <c r="E57" s="10" t="s">
        <v>27</v>
      </c>
      <c r="F57" s="10" t="s">
        <v>294</v>
      </c>
      <c r="G57" s="10" t="s">
        <v>101</v>
      </c>
      <c r="H57" s="10"/>
      <c r="I57" s="10" t="s">
        <v>295</v>
      </c>
      <c r="J57" s="10" t="s">
        <v>296</v>
      </c>
      <c r="K57" s="10" t="s">
        <v>26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-244.61676</v>
      </c>
      <c r="S57" s="11">
        <v>-244.61676</v>
      </c>
      <c r="T57" s="12">
        <v>0</v>
      </c>
    </row>
    <row r="58" spans="1:20" x14ac:dyDescent="0.2">
      <c r="A58" s="8">
        <f t="shared" si="0"/>
        <v>44</v>
      </c>
      <c r="B58" s="9" t="s">
        <v>207</v>
      </c>
      <c r="C58" s="10" t="s">
        <v>91</v>
      </c>
      <c r="D58" s="9" t="s">
        <v>288</v>
      </c>
      <c r="E58" s="10" t="s">
        <v>27</v>
      </c>
      <c r="F58" s="9" t="s">
        <v>294</v>
      </c>
      <c r="G58" s="10" t="s">
        <v>101</v>
      </c>
      <c r="H58" s="9" t="s">
        <v>297</v>
      </c>
      <c r="I58" s="9"/>
      <c r="J58" s="9" t="s">
        <v>296</v>
      </c>
      <c r="K58" s="9" t="s">
        <v>23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-244.61676</v>
      </c>
      <c r="S58" s="13">
        <v>-244.61676</v>
      </c>
      <c r="T58" s="14">
        <v>0</v>
      </c>
    </row>
    <row r="59" spans="1:20" x14ac:dyDescent="0.2">
      <c r="A59" s="8">
        <f t="shared" si="0"/>
        <v>45</v>
      </c>
      <c r="B59" s="10" t="s">
        <v>207</v>
      </c>
      <c r="C59" s="10" t="s">
        <v>91</v>
      </c>
      <c r="D59" s="10" t="s">
        <v>288</v>
      </c>
      <c r="E59" s="10" t="s">
        <v>27</v>
      </c>
      <c r="F59" s="10"/>
      <c r="G59" s="10"/>
      <c r="H59" s="10" t="s">
        <v>298</v>
      </c>
      <c r="I59" s="10"/>
      <c r="J59" s="10" t="s">
        <v>27</v>
      </c>
      <c r="K59" s="10" t="s">
        <v>23</v>
      </c>
      <c r="L59" s="11">
        <v>10775665.38187</v>
      </c>
      <c r="M59" s="11">
        <v>10580741.40965</v>
      </c>
      <c r="N59" s="11">
        <v>194923.97222</v>
      </c>
      <c r="O59" s="11">
        <v>10780146.68815</v>
      </c>
      <c r="P59" s="11">
        <v>10585222.71593</v>
      </c>
      <c r="Q59" s="11">
        <v>194923.97222</v>
      </c>
      <c r="R59" s="11">
        <v>3773.32413</v>
      </c>
      <c r="S59" s="11">
        <v>3773.32413</v>
      </c>
      <c r="T59" s="12">
        <v>0</v>
      </c>
    </row>
    <row r="60" spans="1:20" x14ac:dyDescent="0.2">
      <c r="A60" s="8">
        <f t="shared" si="0"/>
        <v>46</v>
      </c>
      <c r="B60" s="9" t="s">
        <v>207</v>
      </c>
      <c r="C60" s="10" t="s">
        <v>91</v>
      </c>
      <c r="D60" s="9"/>
      <c r="E60" s="10"/>
      <c r="F60" s="9"/>
      <c r="G60" s="10"/>
      <c r="H60" s="9" t="s">
        <v>299</v>
      </c>
      <c r="I60" s="9"/>
      <c r="J60" s="9" t="s">
        <v>300</v>
      </c>
      <c r="K60" s="9" t="s">
        <v>23</v>
      </c>
      <c r="L60" s="13">
        <v>214298607.04014</v>
      </c>
      <c r="M60" s="13">
        <v>155610661.59055999</v>
      </c>
      <c r="N60" s="13">
        <v>58687945.449579999</v>
      </c>
      <c r="O60" s="13">
        <v>213086793.89909998</v>
      </c>
      <c r="P60" s="13">
        <v>154723759.81597</v>
      </c>
      <c r="Q60" s="13">
        <v>58363034.083130017</v>
      </c>
      <c r="R60" s="13">
        <v>11010078.939339999</v>
      </c>
      <c r="S60" s="13">
        <v>7357959.0796100004</v>
      </c>
      <c r="T60" s="14">
        <v>3652119.8597300001</v>
      </c>
    </row>
    <row r="61" spans="1:20" x14ac:dyDescent="0.2">
      <c r="A61" s="8">
        <f t="shared" si="0"/>
        <v>47</v>
      </c>
      <c r="B61" s="10" t="s">
        <v>301</v>
      </c>
      <c r="C61" s="10" t="s">
        <v>102</v>
      </c>
      <c r="D61" s="10" t="s">
        <v>302</v>
      </c>
      <c r="E61" s="10" t="s">
        <v>103</v>
      </c>
      <c r="F61" s="10" t="s">
        <v>303</v>
      </c>
      <c r="G61" s="10" t="s">
        <v>104</v>
      </c>
      <c r="H61" s="10"/>
      <c r="I61" s="10" t="s">
        <v>304</v>
      </c>
      <c r="J61" s="10" t="s">
        <v>305</v>
      </c>
      <c r="K61" s="10" t="s">
        <v>24</v>
      </c>
      <c r="L61" s="11">
        <v>215696.46729999999</v>
      </c>
      <c r="M61" s="11">
        <v>215696.46729999999</v>
      </c>
      <c r="N61" s="11">
        <v>0</v>
      </c>
      <c r="O61" s="11">
        <v>336921.00932999997</v>
      </c>
      <c r="P61" s="11">
        <v>336921.00932999997</v>
      </c>
      <c r="Q61" s="11">
        <v>0</v>
      </c>
      <c r="R61" s="11">
        <v>418679.29044999997</v>
      </c>
      <c r="S61" s="11">
        <v>418679.29044999997</v>
      </c>
      <c r="T61" s="12">
        <v>0</v>
      </c>
    </row>
    <row r="62" spans="1:20" x14ac:dyDescent="0.2">
      <c r="A62" s="8">
        <f t="shared" si="0"/>
        <v>48</v>
      </c>
      <c r="B62" s="9" t="s">
        <v>301</v>
      </c>
      <c r="C62" s="10" t="s">
        <v>102</v>
      </c>
      <c r="D62" s="9" t="s">
        <v>302</v>
      </c>
      <c r="E62" s="10" t="s">
        <v>103</v>
      </c>
      <c r="F62" s="9" t="s">
        <v>303</v>
      </c>
      <c r="G62" s="10" t="s">
        <v>104</v>
      </c>
      <c r="H62" s="9"/>
      <c r="I62" s="9" t="s">
        <v>306</v>
      </c>
      <c r="J62" s="9" t="s">
        <v>307</v>
      </c>
      <c r="K62" s="9" t="s">
        <v>24</v>
      </c>
      <c r="L62" s="13">
        <v>3920.1692699999999</v>
      </c>
      <c r="M62" s="13">
        <v>3920.1692699999999</v>
      </c>
      <c r="N62" s="13">
        <v>0</v>
      </c>
      <c r="O62" s="13">
        <v>2522.6865899999998</v>
      </c>
      <c r="P62" s="13">
        <v>2522.6865899999998</v>
      </c>
      <c r="Q62" s="13">
        <v>0</v>
      </c>
      <c r="R62" s="13">
        <v>0</v>
      </c>
      <c r="S62" s="13">
        <v>0</v>
      </c>
      <c r="T62" s="14">
        <v>0</v>
      </c>
    </row>
    <row r="63" spans="1:20" x14ac:dyDescent="0.2">
      <c r="A63" s="8">
        <f t="shared" si="0"/>
        <v>49</v>
      </c>
      <c r="B63" s="10" t="s">
        <v>301</v>
      </c>
      <c r="C63" s="10" t="s">
        <v>102</v>
      </c>
      <c r="D63" s="10" t="s">
        <v>302</v>
      </c>
      <c r="E63" s="10" t="s">
        <v>103</v>
      </c>
      <c r="F63" s="10" t="s">
        <v>303</v>
      </c>
      <c r="G63" s="10" t="s">
        <v>104</v>
      </c>
      <c r="H63" s="10"/>
      <c r="I63" s="10" t="s">
        <v>306</v>
      </c>
      <c r="J63" s="10" t="s">
        <v>307</v>
      </c>
      <c r="K63" s="10" t="s">
        <v>26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-2240.83016</v>
      </c>
      <c r="S63" s="11">
        <v>-2240.83016</v>
      </c>
      <c r="T63" s="12">
        <v>0</v>
      </c>
    </row>
    <row r="64" spans="1:20" x14ac:dyDescent="0.2">
      <c r="A64" s="8">
        <f t="shared" si="0"/>
        <v>50</v>
      </c>
      <c r="B64" s="9" t="s">
        <v>301</v>
      </c>
      <c r="C64" s="10" t="s">
        <v>102</v>
      </c>
      <c r="D64" s="9" t="s">
        <v>302</v>
      </c>
      <c r="E64" s="10" t="s">
        <v>103</v>
      </c>
      <c r="F64" s="9" t="s">
        <v>303</v>
      </c>
      <c r="G64" s="10" t="s">
        <v>104</v>
      </c>
      <c r="H64" s="9"/>
      <c r="I64" s="9" t="s">
        <v>308</v>
      </c>
      <c r="J64" s="9" t="s">
        <v>309</v>
      </c>
      <c r="K64" s="9" t="s">
        <v>24</v>
      </c>
      <c r="L64" s="13">
        <v>6891.4145699999999</v>
      </c>
      <c r="M64" s="13">
        <v>6891.4145699999999</v>
      </c>
      <c r="N64" s="13">
        <v>0</v>
      </c>
      <c r="O64" s="13">
        <v>4912.3804700000001</v>
      </c>
      <c r="P64" s="13">
        <v>4912.3804700000001</v>
      </c>
      <c r="Q64" s="13">
        <v>0</v>
      </c>
      <c r="R64" s="13">
        <v>6093.5428899999997</v>
      </c>
      <c r="S64" s="13">
        <v>6093.5428899999997</v>
      </c>
      <c r="T64" s="14">
        <v>0</v>
      </c>
    </row>
    <row r="65" spans="1:20" x14ac:dyDescent="0.2">
      <c r="A65" s="8">
        <f t="shared" si="0"/>
        <v>51</v>
      </c>
      <c r="B65" s="10" t="s">
        <v>301</v>
      </c>
      <c r="C65" s="10" t="s">
        <v>102</v>
      </c>
      <c r="D65" s="10" t="s">
        <v>302</v>
      </c>
      <c r="E65" s="10" t="s">
        <v>103</v>
      </c>
      <c r="F65" s="10" t="s">
        <v>303</v>
      </c>
      <c r="G65" s="10" t="s">
        <v>104</v>
      </c>
      <c r="H65" s="10"/>
      <c r="I65" s="10" t="s">
        <v>310</v>
      </c>
      <c r="J65" s="10" t="s">
        <v>311</v>
      </c>
      <c r="K65" s="10" t="s">
        <v>26</v>
      </c>
      <c r="L65" s="11">
        <v>3486.1017000000002</v>
      </c>
      <c r="M65" s="11">
        <v>3486.1017000000002</v>
      </c>
      <c r="N65" s="11">
        <v>0</v>
      </c>
      <c r="O65" s="11">
        <v>2733.0590999999999</v>
      </c>
      <c r="P65" s="11">
        <v>2733.0590999999999</v>
      </c>
      <c r="Q65" s="11">
        <v>0</v>
      </c>
      <c r="R65" s="11">
        <v>-2733.0590999999999</v>
      </c>
      <c r="S65" s="11">
        <v>-2733.0590999999999</v>
      </c>
      <c r="T65" s="12">
        <v>0</v>
      </c>
    </row>
    <row r="66" spans="1:20" x14ac:dyDescent="0.2">
      <c r="A66" s="8">
        <f t="shared" si="0"/>
        <v>52</v>
      </c>
      <c r="B66" s="9" t="s">
        <v>301</v>
      </c>
      <c r="C66" s="10" t="s">
        <v>102</v>
      </c>
      <c r="D66" s="9" t="s">
        <v>302</v>
      </c>
      <c r="E66" s="10" t="s">
        <v>103</v>
      </c>
      <c r="F66" s="9" t="s">
        <v>303</v>
      </c>
      <c r="G66" s="10" t="s">
        <v>104</v>
      </c>
      <c r="H66" s="9" t="s">
        <v>312</v>
      </c>
      <c r="I66" s="9"/>
      <c r="J66" s="9" t="s">
        <v>305</v>
      </c>
      <c r="K66" s="9" t="s">
        <v>23</v>
      </c>
      <c r="L66" s="13">
        <v>229994.15284</v>
      </c>
      <c r="M66" s="13">
        <v>229994.15284</v>
      </c>
      <c r="N66" s="13">
        <v>0</v>
      </c>
      <c r="O66" s="13">
        <v>347089.13548999996</v>
      </c>
      <c r="P66" s="13">
        <v>347089.13548999996</v>
      </c>
      <c r="Q66" s="13">
        <v>0</v>
      </c>
      <c r="R66" s="13">
        <v>419798.94407999993</v>
      </c>
      <c r="S66" s="13">
        <v>419798.94407999993</v>
      </c>
      <c r="T66" s="14">
        <v>0</v>
      </c>
    </row>
    <row r="67" spans="1:20" x14ac:dyDescent="0.2">
      <c r="A67" s="8">
        <f t="shared" si="0"/>
        <v>53</v>
      </c>
      <c r="B67" s="10" t="s">
        <v>301</v>
      </c>
      <c r="C67" s="10" t="s">
        <v>102</v>
      </c>
      <c r="D67" s="10" t="s">
        <v>302</v>
      </c>
      <c r="E67" s="10" t="s">
        <v>103</v>
      </c>
      <c r="F67" s="10" t="s">
        <v>313</v>
      </c>
      <c r="G67" s="10" t="s">
        <v>202</v>
      </c>
      <c r="H67" s="10"/>
      <c r="I67" s="10" t="s">
        <v>314</v>
      </c>
      <c r="J67" s="10" t="s">
        <v>315</v>
      </c>
      <c r="K67" s="10" t="s">
        <v>24</v>
      </c>
      <c r="L67" s="11">
        <v>8512.5708699999996</v>
      </c>
      <c r="M67" s="11">
        <v>8512.5708699999996</v>
      </c>
      <c r="N67" s="11">
        <v>0</v>
      </c>
      <c r="O67" s="11">
        <v>20960.01411</v>
      </c>
      <c r="P67" s="11">
        <v>20960.01411</v>
      </c>
      <c r="Q67" s="11">
        <v>0</v>
      </c>
      <c r="R67" s="11">
        <v>859531.39485000004</v>
      </c>
      <c r="S67" s="11">
        <v>859531.39485000004</v>
      </c>
      <c r="T67" s="12">
        <v>0</v>
      </c>
    </row>
    <row r="68" spans="1:20" x14ac:dyDescent="0.2">
      <c r="A68" s="8">
        <f t="shared" si="0"/>
        <v>54</v>
      </c>
      <c r="B68" s="9" t="s">
        <v>301</v>
      </c>
      <c r="C68" s="10" t="s">
        <v>102</v>
      </c>
      <c r="D68" s="9" t="s">
        <v>302</v>
      </c>
      <c r="E68" s="10" t="s">
        <v>103</v>
      </c>
      <c r="F68" s="9" t="s">
        <v>313</v>
      </c>
      <c r="G68" s="10" t="s">
        <v>202</v>
      </c>
      <c r="H68" s="9"/>
      <c r="I68" s="9" t="s">
        <v>316</v>
      </c>
      <c r="J68" s="9" t="s">
        <v>317</v>
      </c>
      <c r="K68" s="9" t="s">
        <v>24</v>
      </c>
      <c r="L68" s="13">
        <v>4151.8795399999999</v>
      </c>
      <c r="M68" s="13">
        <v>4151.8795399999999</v>
      </c>
      <c r="N68" s="13">
        <v>0</v>
      </c>
      <c r="O68" s="13">
        <v>98.375789999999995</v>
      </c>
      <c r="P68" s="13">
        <v>98.375789999999995</v>
      </c>
      <c r="Q68" s="13">
        <v>0</v>
      </c>
      <c r="R68" s="13">
        <v>16370.533170000001</v>
      </c>
      <c r="S68" s="13">
        <v>16370.533170000001</v>
      </c>
      <c r="T68" s="14">
        <v>0</v>
      </c>
    </row>
    <row r="69" spans="1:20" x14ac:dyDescent="0.2">
      <c r="A69" s="8">
        <f t="shared" si="0"/>
        <v>55</v>
      </c>
      <c r="B69" s="10" t="s">
        <v>301</v>
      </c>
      <c r="C69" s="10" t="s">
        <v>102</v>
      </c>
      <c r="D69" s="10" t="s">
        <v>302</v>
      </c>
      <c r="E69" s="10" t="s">
        <v>103</v>
      </c>
      <c r="F69" s="10" t="s">
        <v>313</v>
      </c>
      <c r="G69" s="10" t="s">
        <v>202</v>
      </c>
      <c r="H69" s="10"/>
      <c r="I69" s="10" t="s">
        <v>316</v>
      </c>
      <c r="J69" s="10" t="s">
        <v>317</v>
      </c>
      <c r="K69" s="10" t="s">
        <v>26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-324088.67216999998</v>
      </c>
      <c r="S69" s="11">
        <v>-324088.67216999998</v>
      </c>
      <c r="T69" s="12">
        <v>0</v>
      </c>
    </row>
    <row r="70" spans="1:20" x14ac:dyDescent="0.2">
      <c r="A70" s="8">
        <f t="shared" si="0"/>
        <v>56</v>
      </c>
      <c r="B70" s="9" t="s">
        <v>301</v>
      </c>
      <c r="C70" s="10" t="s">
        <v>102</v>
      </c>
      <c r="D70" s="9" t="s">
        <v>302</v>
      </c>
      <c r="E70" s="10" t="s">
        <v>103</v>
      </c>
      <c r="F70" s="9" t="s">
        <v>313</v>
      </c>
      <c r="G70" s="10" t="s">
        <v>202</v>
      </c>
      <c r="H70" s="9"/>
      <c r="I70" s="9" t="s">
        <v>318</v>
      </c>
      <c r="J70" s="9" t="s">
        <v>319</v>
      </c>
      <c r="K70" s="9" t="s">
        <v>24</v>
      </c>
      <c r="L70" s="13">
        <v>5318.1856900000002</v>
      </c>
      <c r="M70" s="13">
        <v>5318.1856900000002</v>
      </c>
      <c r="N70" s="13">
        <v>0</v>
      </c>
      <c r="O70" s="13">
        <v>4610.4376499999998</v>
      </c>
      <c r="P70" s="13">
        <v>4610.4376499999998</v>
      </c>
      <c r="Q70" s="13">
        <v>0</v>
      </c>
      <c r="R70" s="13">
        <v>20989.039939999999</v>
      </c>
      <c r="S70" s="13">
        <v>20989.039939999999</v>
      </c>
      <c r="T70" s="14">
        <v>0</v>
      </c>
    </row>
    <row r="71" spans="1:20" x14ac:dyDescent="0.2">
      <c r="A71" s="8">
        <f t="shared" si="0"/>
        <v>57</v>
      </c>
      <c r="B71" s="10" t="s">
        <v>301</v>
      </c>
      <c r="C71" s="10" t="s">
        <v>102</v>
      </c>
      <c r="D71" s="10" t="s">
        <v>302</v>
      </c>
      <c r="E71" s="10" t="s">
        <v>103</v>
      </c>
      <c r="F71" s="10" t="s">
        <v>313</v>
      </c>
      <c r="G71" s="10" t="s">
        <v>202</v>
      </c>
      <c r="H71" s="10"/>
      <c r="I71" s="10" t="s">
        <v>320</v>
      </c>
      <c r="J71" s="10" t="s">
        <v>321</v>
      </c>
      <c r="K71" s="10" t="s">
        <v>24</v>
      </c>
      <c r="L71" s="11">
        <v>192657.39391000001</v>
      </c>
      <c r="M71" s="11">
        <v>192657.39391000001</v>
      </c>
      <c r="N71" s="11">
        <v>0</v>
      </c>
      <c r="O71" s="11">
        <v>193159.27828</v>
      </c>
      <c r="P71" s="11">
        <v>193159.27828</v>
      </c>
      <c r="Q71" s="11">
        <v>0</v>
      </c>
      <c r="R71" s="11">
        <v>0</v>
      </c>
      <c r="S71" s="11">
        <v>0</v>
      </c>
      <c r="T71" s="12">
        <v>0</v>
      </c>
    </row>
    <row r="72" spans="1:20" x14ac:dyDescent="0.2">
      <c r="A72" s="8">
        <f t="shared" si="0"/>
        <v>58</v>
      </c>
      <c r="B72" s="9" t="s">
        <v>301</v>
      </c>
      <c r="C72" s="10" t="s">
        <v>102</v>
      </c>
      <c r="D72" s="9" t="s">
        <v>302</v>
      </c>
      <c r="E72" s="10" t="s">
        <v>103</v>
      </c>
      <c r="F72" s="9" t="s">
        <v>313</v>
      </c>
      <c r="G72" s="10" t="s">
        <v>202</v>
      </c>
      <c r="H72" s="9"/>
      <c r="I72" s="9" t="s">
        <v>320</v>
      </c>
      <c r="J72" s="9" t="s">
        <v>321</v>
      </c>
      <c r="K72" s="9" t="s">
        <v>26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-169615.16422999999</v>
      </c>
      <c r="S72" s="13">
        <v>-169615.16422999999</v>
      </c>
      <c r="T72" s="14">
        <v>0</v>
      </c>
    </row>
    <row r="73" spans="1:20" x14ac:dyDescent="0.2">
      <c r="A73" s="8">
        <f t="shared" si="0"/>
        <v>59</v>
      </c>
      <c r="B73" s="10" t="s">
        <v>301</v>
      </c>
      <c r="C73" s="10" t="s">
        <v>102</v>
      </c>
      <c r="D73" s="10" t="s">
        <v>302</v>
      </c>
      <c r="E73" s="10" t="s">
        <v>103</v>
      </c>
      <c r="F73" s="10" t="s">
        <v>313</v>
      </c>
      <c r="G73" s="10" t="s">
        <v>202</v>
      </c>
      <c r="H73" s="10" t="s">
        <v>322</v>
      </c>
      <c r="I73" s="10"/>
      <c r="J73" s="10" t="s">
        <v>323</v>
      </c>
      <c r="K73" s="10" t="s">
        <v>23</v>
      </c>
      <c r="L73" s="11">
        <v>210640.03001000002</v>
      </c>
      <c r="M73" s="11">
        <v>210640.03001000002</v>
      </c>
      <c r="N73" s="11">
        <v>0</v>
      </c>
      <c r="O73" s="11">
        <v>218828.10582999999</v>
      </c>
      <c r="P73" s="11">
        <v>218828.10582999999</v>
      </c>
      <c r="Q73" s="11">
        <v>0</v>
      </c>
      <c r="R73" s="11">
        <v>403187.13156000013</v>
      </c>
      <c r="S73" s="11">
        <v>403187.13156000013</v>
      </c>
      <c r="T73" s="12">
        <v>0</v>
      </c>
    </row>
    <row r="74" spans="1:20" x14ac:dyDescent="0.2">
      <c r="A74" s="8">
        <f t="shared" si="0"/>
        <v>60</v>
      </c>
      <c r="B74" s="9" t="s">
        <v>301</v>
      </c>
      <c r="C74" s="10" t="s">
        <v>102</v>
      </c>
      <c r="D74" s="9" t="s">
        <v>302</v>
      </c>
      <c r="E74" s="10" t="s">
        <v>103</v>
      </c>
      <c r="F74" s="9" t="s">
        <v>324</v>
      </c>
      <c r="G74" s="10" t="s">
        <v>105</v>
      </c>
      <c r="H74" s="9"/>
      <c r="I74" s="9" t="s">
        <v>325</v>
      </c>
      <c r="J74" s="9" t="s">
        <v>326</v>
      </c>
      <c r="K74" s="9" t="s">
        <v>24</v>
      </c>
      <c r="L74" s="13">
        <v>3251703.6569699999</v>
      </c>
      <c r="M74" s="13">
        <v>2213971.7506599999</v>
      </c>
      <c r="N74" s="13">
        <v>1037731.90631</v>
      </c>
      <c r="O74" s="13">
        <v>3304746.2840300002</v>
      </c>
      <c r="P74" s="13">
        <v>2143745.3772300002</v>
      </c>
      <c r="Q74" s="13">
        <v>1161000.9068</v>
      </c>
      <c r="R74" s="13">
        <v>15186829.304340001</v>
      </c>
      <c r="S74" s="13">
        <v>7328973.3989000004</v>
      </c>
      <c r="T74" s="14">
        <v>7857855.9054399999</v>
      </c>
    </row>
    <row r="75" spans="1:20" x14ac:dyDescent="0.2">
      <c r="A75" s="8">
        <f t="shared" si="0"/>
        <v>61</v>
      </c>
      <c r="B75" s="10" t="s">
        <v>301</v>
      </c>
      <c r="C75" s="10" t="s">
        <v>102</v>
      </c>
      <c r="D75" s="10" t="s">
        <v>302</v>
      </c>
      <c r="E75" s="10" t="s">
        <v>103</v>
      </c>
      <c r="F75" s="10" t="s">
        <v>324</v>
      </c>
      <c r="G75" s="10" t="s">
        <v>105</v>
      </c>
      <c r="H75" s="10"/>
      <c r="I75" s="10" t="s">
        <v>327</v>
      </c>
      <c r="J75" s="10" t="s">
        <v>328</v>
      </c>
      <c r="K75" s="10" t="s">
        <v>24</v>
      </c>
      <c r="L75" s="11">
        <v>4881.9634100000003</v>
      </c>
      <c r="M75" s="11">
        <v>2833.1843399999998</v>
      </c>
      <c r="N75" s="11">
        <v>2048.77907</v>
      </c>
      <c r="O75" s="11">
        <v>3884.4173300000002</v>
      </c>
      <c r="P75" s="11">
        <v>2819.03523</v>
      </c>
      <c r="Q75" s="11">
        <v>1065.3821</v>
      </c>
      <c r="R75" s="11">
        <v>7767.9172499999995</v>
      </c>
      <c r="S75" s="11">
        <v>7323.2618499999999</v>
      </c>
      <c r="T75" s="12">
        <v>444.65539999999999</v>
      </c>
    </row>
    <row r="76" spans="1:20" x14ac:dyDescent="0.2">
      <c r="A76" s="8">
        <f t="shared" si="0"/>
        <v>62</v>
      </c>
      <c r="B76" s="9" t="s">
        <v>301</v>
      </c>
      <c r="C76" s="10" t="s">
        <v>102</v>
      </c>
      <c r="D76" s="9" t="s">
        <v>302</v>
      </c>
      <c r="E76" s="10" t="s">
        <v>103</v>
      </c>
      <c r="F76" s="9" t="s">
        <v>324</v>
      </c>
      <c r="G76" s="10" t="s">
        <v>105</v>
      </c>
      <c r="H76" s="9"/>
      <c r="I76" s="9" t="s">
        <v>327</v>
      </c>
      <c r="J76" s="9" t="s">
        <v>328</v>
      </c>
      <c r="K76" s="9" t="s">
        <v>26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-24260.383160000001</v>
      </c>
      <c r="S76" s="13">
        <v>-3591.8160499999999</v>
      </c>
      <c r="T76" s="14">
        <v>-20668.56711</v>
      </c>
    </row>
    <row r="77" spans="1:20" x14ac:dyDescent="0.2">
      <c r="A77" s="8">
        <f t="shared" si="0"/>
        <v>63</v>
      </c>
      <c r="B77" s="10" t="s">
        <v>301</v>
      </c>
      <c r="C77" s="10" t="s">
        <v>102</v>
      </c>
      <c r="D77" s="10" t="s">
        <v>302</v>
      </c>
      <c r="E77" s="10" t="s">
        <v>103</v>
      </c>
      <c r="F77" s="10" t="s">
        <v>324</v>
      </c>
      <c r="G77" s="10" t="s">
        <v>105</v>
      </c>
      <c r="H77" s="10"/>
      <c r="I77" s="10" t="s">
        <v>329</v>
      </c>
      <c r="J77" s="10" t="s">
        <v>330</v>
      </c>
      <c r="K77" s="10" t="s">
        <v>24</v>
      </c>
      <c r="L77" s="11">
        <v>182281.80805999998</v>
      </c>
      <c r="M77" s="11">
        <v>131597.14645999999</v>
      </c>
      <c r="N77" s="11">
        <v>50684.661599999999</v>
      </c>
      <c r="O77" s="11">
        <v>176987.66923</v>
      </c>
      <c r="P77" s="11">
        <v>131803.61053999999</v>
      </c>
      <c r="Q77" s="11">
        <v>45184.058689999998</v>
      </c>
      <c r="R77" s="11">
        <v>282708.13026000001</v>
      </c>
      <c r="S77" s="11">
        <v>119704.97443</v>
      </c>
      <c r="T77" s="12">
        <v>163003.15583</v>
      </c>
    </row>
    <row r="78" spans="1:20" x14ac:dyDescent="0.2">
      <c r="A78" s="8">
        <f t="shared" si="0"/>
        <v>64</v>
      </c>
      <c r="B78" s="9" t="s">
        <v>301</v>
      </c>
      <c r="C78" s="10" t="s">
        <v>102</v>
      </c>
      <c r="D78" s="9" t="s">
        <v>302</v>
      </c>
      <c r="E78" s="10" t="s">
        <v>103</v>
      </c>
      <c r="F78" s="9" t="s">
        <v>324</v>
      </c>
      <c r="G78" s="10" t="s">
        <v>105</v>
      </c>
      <c r="H78" s="9"/>
      <c r="I78" s="9" t="s">
        <v>331</v>
      </c>
      <c r="J78" s="9" t="s">
        <v>332</v>
      </c>
      <c r="K78" s="9" t="s">
        <v>26</v>
      </c>
      <c r="L78" s="13">
        <v>1882659.9074499998</v>
      </c>
      <c r="M78" s="13">
        <v>243580.72455000001</v>
      </c>
      <c r="N78" s="13">
        <v>1639079.1828999999</v>
      </c>
      <c r="O78" s="13">
        <v>1922016.16652</v>
      </c>
      <c r="P78" s="13">
        <v>249195.41873</v>
      </c>
      <c r="Q78" s="13">
        <v>1672820.7477899999</v>
      </c>
      <c r="R78" s="13">
        <v>-2012628.45762</v>
      </c>
      <c r="S78" s="13">
        <v>-285608.38958000002</v>
      </c>
      <c r="T78" s="14">
        <v>-1727020.06804</v>
      </c>
    </row>
    <row r="79" spans="1:20" x14ac:dyDescent="0.2">
      <c r="A79" s="8">
        <f t="shared" si="0"/>
        <v>65</v>
      </c>
      <c r="B79" s="10" t="s">
        <v>301</v>
      </c>
      <c r="C79" s="10" t="s">
        <v>102</v>
      </c>
      <c r="D79" s="10" t="s">
        <v>302</v>
      </c>
      <c r="E79" s="10" t="s">
        <v>103</v>
      </c>
      <c r="F79" s="10" t="s">
        <v>324</v>
      </c>
      <c r="G79" s="10" t="s">
        <v>105</v>
      </c>
      <c r="H79" s="10" t="s">
        <v>333</v>
      </c>
      <c r="I79" s="10"/>
      <c r="J79" s="10" t="s">
        <v>326</v>
      </c>
      <c r="K79" s="10" t="s">
        <v>23</v>
      </c>
      <c r="L79" s="11">
        <v>5321527.3358899998</v>
      </c>
      <c r="M79" s="11">
        <v>2591982.8060099999</v>
      </c>
      <c r="N79" s="11">
        <v>2729544.5298800003</v>
      </c>
      <c r="O79" s="11">
        <v>5407634.5371100008</v>
      </c>
      <c r="P79" s="11">
        <v>2527563.4417300001</v>
      </c>
      <c r="Q79" s="11">
        <v>2880071.0953799998</v>
      </c>
      <c r="R79" s="11">
        <v>13440416.51107</v>
      </c>
      <c r="S79" s="11">
        <v>7166801.4295500014</v>
      </c>
      <c r="T79" s="12">
        <v>6273615.0815199986</v>
      </c>
    </row>
    <row r="80" spans="1:20" x14ac:dyDescent="0.2">
      <c r="A80" s="8">
        <f t="shared" ref="A80:A143" si="1">ROW(A66)</f>
        <v>66</v>
      </c>
      <c r="B80" s="9" t="s">
        <v>301</v>
      </c>
      <c r="C80" s="10" t="s">
        <v>102</v>
      </c>
      <c r="D80" s="9" t="s">
        <v>302</v>
      </c>
      <c r="E80" s="10" t="s">
        <v>103</v>
      </c>
      <c r="F80" s="9" t="s">
        <v>334</v>
      </c>
      <c r="G80" s="10" t="s">
        <v>106</v>
      </c>
      <c r="H80" s="9"/>
      <c r="I80" s="9" t="s">
        <v>335</v>
      </c>
      <c r="J80" s="9" t="s">
        <v>336</v>
      </c>
      <c r="K80" s="9" t="s">
        <v>24</v>
      </c>
      <c r="L80" s="13">
        <v>0</v>
      </c>
      <c r="M80" s="13">
        <v>0</v>
      </c>
      <c r="N80" s="13">
        <v>0</v>
      </c>
      <c r="O80" s="13">
        <v>3500.6661899999999</v>
      </c>
      <c r="P80" s="13">
        <v>3500.6661899999999</v>
      </c>
      <c r="Q80" s="13">
        <v>0</v>
      </c>
      <c r="R80" s="13">
        <v>578550.44865000003</v>
      </c>
      <c r="S80" s="13">
        <v>578550.44865000003</v>
      </c>
      <c r="T80" s="14">
        <v>0</v>
      </c>
    </row>
    <row r="81" spans="1:20" x14ac:dyDescent="0.2">
      <c r="A81" s="8">
        <f t="shared" si="1"/>
        <v>67</v>
      </c>
      <c r="B81" s="10" t="s">
        <v>301</v>
      </c>
      <c r="C81" s="10" t="s">
        <v>102</v>
      </c>
      <c r="D81" s="10" t="s">
        <v>302</v>
      </c>
      <c r="E81" s="10" t="s">
        <v>103</v>
      </c>
      <c r="F81" s="10" t="s">
        <v>334</v>
      </c>
      <c r="G81" s="10" t="s">
        <v>106</v>
      </c>
      <c r="H81" s="10"/>
      <c r="I81" s="10" t="s">
        <v>337</v>
      </c>
      <c r="J81" s="10" t="s">
        <v>338</v>
      </c>
      <c r="K81" s="10" t="s">
        <v>24</v>
      </c>
      <c r="L81" s="11">
        <v>4574.6361500000003</v>
      </c>
      <c r="M81" s="11">
        <v>4574.6361500000003</v>
      </c>
      <c r="N81" s="11">
        <v>0</v>
      </c>
      <c r="O81" s="11">
        <v>4569.5703000000003</v>
      </c>
      <c r="P81" s="11">
        <v>4569.5703000000003</v>
      </c>
      <c r="Q81" s="11">
        <v>0</v>
      </c>
      <c r="R81" s="11">
        <v>1790.88959</v>
      </c>
      <c r="S81" s="11">
        <v>1790.88959</v>
      </c>
      <c r="T81" s="12">
        <v>0</v>
      </c>
    </row>
    <row r="82" spans="1:20" x14ac:dyDescent="0.2">
      <c r="A82" s="8">
        <f t="shared" si="1"/>
        <v>68</v>
      </c>
      <c r="B82" s="9" t="s">
        <v>301</v>
      </c>
      <c r="C82" s="10" t="s">
        <v>102</v>
      </c>
      <c r="D82" s="9" t="s">
        <v>302</v>
      </c>
      <c r="E82" s="10" t="s">
        <v>103</v>
      </c>
      <c r="F82" s="9" t="s">
        <v>334</v>
      </c>
      <c r="G82" s="10" t="s">
        <v>106</v>
      </c>
      <c r="H82" s="9"/>
      <c r="I82" s="9" t="s">
        <v>339</v>
      </c>
      <c r="J82" s="9" t="s">
        <v>340</v>
      </c>
      <c r="K82" s="9" t="s">
        <v>26</v>
      </c>
      <c r="L82" s="13">
        <v>85774.839970000001</v>
      </c>
      <c r="M82" s="13">
        <v>85774.839970000001</v>
      </c>
      <c r="N82" s="13">
        <v>0</v>
      </c>
      <c r="O82" s="13">
        <v>85888.823210000002</v>
      </c>
      <c r="P82" s="13">
        <v>85888.823210000002</v>
      </c>
      <c r="Q82" s="13">
        <v>0</v>
      </c>
      <c r="R82" s="13">
        <v>-84159.913119999997</v>
      </c>
      <c r="S82" s="13">
        <v>-84159.913119999997</v>
      </c>
      <c r="T82" s="14">
        <v>0</v>
      </c>
    </row>
    <row r="83" spans="1:20" x14ac:dyDescent="0.2">
      <c r="A83" s="8">
        <f t="shared" si="1"/>
        <v>69</v>
      </c>
      <c r="B83" s="10" t="s">
        <v>301</v>
      </c>
      <c r="C83" s="10" t="s">
        <v>102</v>
      </c>
      <c r="D83" s="10" t="s">
        <v>302</v>
      </c>
      <c r="E83" s="10" t="s">
        <v>103</v>
      </c>
      <c r="F83" s="10" t="s">
        <v>334</v>
      </c>
      <c r="G83" s="10" t="s">
        <v>106</v>
      </c>
      <c r="H83" s="10" t="s">
        <v>341</v>
      </c>
      <c r="I83" s="10"/>
      <c r="J83" s="10" t="s">
        <v>342</v>
      </c>
      <c r="K83" s="10" t="s">
        <v>23</v>
      </c>
      <c r="L83" s="11">
        <v>90349.476120000007</v>
      </c>
      <c r="M83" s="11">
        <v>90349.476120000007</v>
      </c>
      <c r="N83" s="11">
        <v>0</v>
      </c>
      <c r="O83" s="11">
        <v>93959.059699999998</v>
      </c>
      <c r="P83" s="11">
        <v>93959.059699999998</v>
      </c>
      <c r="Q83" s="11">
        <v>0</v>
      </c>
      <c r="R83" s="11">
        <v>496181.42512000009</v>
      </c>
      <c r="S83" s="11">
        <v>496181.42512000009</v>
      </c>
      <c r="T83" s="12">
        <v>0</v>
      </c>
    </row>
    <row r="84" spans="1:20" x14ac:dyDescent="0.2">
      <c r="A84" s="8">
        <f t="shared" si="1"/>
        <v>70</v>
      </c>
      <c r="B84" s="9" t="s">
        <v>301</v>
      </c>
      <c r="C84" s="10" t="s">
        <v>102</v>
      </c>
      <c r="D84" s="9" t="s">
        <v>302</v>
      </c>
      <c r="E84" s="10" t="s">
        <v>103</v>
      </c>
      <c r="F84" s="9" t="s">
        <v>343</v>
      </c>
      <c r="G84" s="10" t="s">
        <v>182</v>
      </c>
      <c r="H84" s="9"/>
      <c r="I84" s="9" t="s">
        <v>344</v>
      </c>
      <c r="J84" s="9" t="s">
        <v>345</v>
      </c>
      <c r="K84" s="9" t="s">
        <v>24</v>
      </c>
      <c r="L84" s="13">
        <v>600.58383000000003</v>
      </c>
      <c r="M84" s="13">
        <v>13.001519999999999</v>
      </c>
      <c r="N84" s="13">
        <v>587.58231000000001</v>
      </c>
      <c r="O84" s="13">
        <v>689.59852999999998</v>
      </c>
      <c r="P84" s="13">
        <v>53.543280000000003</v>
      </c>
      <c r="Q84" s="13">
        <v>636.05525</v>
      </c>
      <c r="R84" s="13">
        <v>19140.700100000002</v>
      </c>
      <c r="S84" s="13">
        <v>4119.2184600000001</v>
      </c>
      <c r="T84" s="14">
        <v>15021.48164</v>
      </c>
    </row>
    <row r="85" spans="1:20" x14ac:dyDescent="0.2">
      <c r="A85" s="8">
        <f t="shared" si="1"/>
        <v>71</v>
      </c>
      <c r="B85" s="10" t="s">
        <v>301</v>
      </c>
      <c r="C85" s="10" t="s">
        <v>102</v>
      </c>
      <c r="D85" s="10" t="s">
        <v>302</v>
      </c>
      <c r="E85" s="10" t="s">
        <v>103</v>
      </c>
      <c r="F85" s="10" t="s">
        <v>343</v>
      </c>
      <c r="G85" s="10" t="s">
        <v>182</v>
      </c>
      <c r="H85" s="10"/>
      <c r="I85" s="10" t="s">
        <v>346</v>
      </c>
      <c r="J85" s="10" t="s">
        <v>347</v>
      </c>
      <c r="K85" s="10" t="s">
        <v>24</v>
      </c>
      <c r="L85" s="11">
        <v>26.247300000000003</v>
      </c>
      <c r="M85" s="11">
        <v>1.9664600000000001</v>
      </c>
      <c r="N85" s="11">
        <v>24.280840000000001</v>
      </c>
      <c r="O85" s="11">
        <v>45.052979999999998</v>
      </c>
      <c r="P85" s="11">
        <v>0.10031</v>
      </c>
      <c r="Q85" s="11">
        <v>44.952669999999998</v>
      </c>
      <c r="R85" s="11">
        <v>3.5836600000000001</v>
      </c>
      <c r="S85" s="11">
        <v>1.30854</v>
      </c>
      <c r="T85" s="12">
        <v>2.2751199999999998</v>
      </c>
    </row>
    <row r="86" spans="1:20" x14ac:dyDescent="0.2">
      <c r="A86" s="8">
        <f t="shared" si="1"/>
        <v>72</v>
      </c>
      <c r="B86" s="9" t="s">
        <v>301</v>
      </c>
      <c r="C86" s="10" t="s">
        <v>102</v>
      </c>
      <c r="D86" s="9" t="s">
        <v>302</v>
      </c>
      <c r="E86" s="10" t="s">
        <v>103</v>
      </c>
      <c r="F86" s="9" t="s">
        <v>343</v>
      </c>
      <c r="G86" s="10" t="s">
        <v>182</v>
      </c>
      <c r="H86" s="9"/>
      <c r="I86" s="9" t="s">
        <v>346</v>
      </c>
      <c r="J86" s="9" t="s">
        <v>347</v>
      </c>
      <c r="K86" s="9" t="s">
        <v>26</v>
      </c>
      <c r="L86" s="13">
        <v>26.247300000000003</v>
      </c>
      <c r="M86" s="13">
        <v>1.9664600000000001</v>
      </c>
      <c r="N86" s="13">
        <v>24.280840000000001</v>
      </c>
      <c r="O86" s="13">
        <v>45.052979999999998</v>
      </c>
      <c r="P86" s="13">
        <v>0.10031</v>
      </c>
      <c r="Q86" s="13">
        <v>44.952669999999998</v>
      </c>
      <c r="R86" s="13">
        <v>-398.76355999999998</v>
      </c>
      <c r="S86" s="13">
        <v>-80.776840000000007</v>
      </c>
      <c r="T86" s="14">
        <v>-317.98671999999999</v>
      </c>
    </row>
    <row r="87" spans="1:20" x14ac:dyDescent="0.2">
      <c r="A87" s="8">
        <f t="shared" si="1"/>
        <v>73</v>
      </c>
      <c r="B87" s="10" t="s">
        <v>301</v>
      </c>
      <c r="C87" s="10" t="s">
        <v>102</v>
      </c>
      <c r="D87" s="10" t="s">
        <v>302</v>
      </c>
      <c r="E87" s="10" t="s">
        <v>103</v>
      </c>
      <c r="F87" s="10" t="s">
        <v>343</v>
      </c>
      <c r="G87" s="10" t="s">
        <v>182</v>
      </c>
      <c r="H87" s="10"/>
      <c r="I87" s="10" t="s">
        <v>348</v>
      </c>
      <c r="J87" s="10" t="s">
        <v>349</v>
      </c>
      <c r="K87" s="10" t="s">
        <v>24</v>
      </c>
      <c r="L87" s="11">
        <v>395.58051</v>
      </c>
      <c r="M87" s="11">
        <v>53.646030000000003</v>
      </c>
      <c r="N87" s="11">
        <v>341.93448000000001</v>
      </c>
      <c r="O87" s="11">
        <v>343.85651999999999</v>
      </c>
      <c r="P87" s="11">
        <v>38.904409999999999</v>
      </c>
      <c r="Q87" s="11">
        <v>304.95211</v>
      </c>
      <c r="R87" s="11">
        <v>7299.0063399999999</v>
      </c>
      <c r="S87" s="11">
        <v>1422.3254300000001</v>
      </c>
      <c r="T87" s="12">
        <v>5876.68091</v>
      </c>
    </row>
    <row r="88" spans="1:20" x14ac:dyDescent="0.2">
      <c r="A88" s="8">
        <f t="shared" si="1"/>
        <v>74</v>
      </c>
      <c r="B88" s="9" t="s">
        <v>301</v>
      </c>
      <c r="C88" s="10" t="s">
        <v>102</v>
      </c>
      <c r="D88" s="9" t="s">
        <v>302</v>
      </c>
      <c r="E88" s="10" t="s">
        <v>103</v>
      </c>
      <c r="F88" s="9" t="s">
        <v>343</v>
      </c>
      <c r="G88" s="10" t="s">
        <v>182</v>
      </c>
      <c r="H88" s="9"/>
      <c r="I88" s="9" t="s">
        <v>350</v>
      </c>
      <c r="J88" s="9" t="s">
        <v>351</v>
      </c>
      <c r="K88" s="9" t="s">
        <v>26</v>
      </c>
      <c r="L88" s="13">
        <v>12124.36909</v>
      </c>
      <c r="M88" s="13">
        <v>3147.3795399999999</v>
      </c>
      <c r="N88" s="13">
        <v>8976.9895500000002</v>
      </c>
      <c r="O88" s="13">
        <v>12253.871780000001</v>
      </c>
      <c r="P88" s="13">
        <v>3152.8111800000001</v>
      </c>
      <c r="Q88" s="13">
        <v>9101.0606000000007</v>
      </c>
      <c r="R88" s="13">
        <v>-13406.641680000001</v>
      </c>
      <c r="S88" s="13">
        <v>-3336.7667799999999</v>
      </c>
      <c r="T88" s="14">
        <v>-10069.874900000001</v>
      </c>
    </row>
    <row r="89" spans="1:20" x14ac:dyDescent="0.2">
      <c r="A89" s="8">
        <f t="shared" si="1"/>
        <v>75</v>
      </c>
      <c r="B89" s="10" t="s">
        <v>301</v>
      </c>
      <c r="C89" s="10" t="s">
        <v>102</v>
      </c>
      <c r="D89" s="10" t="s">
        <v>302</v>
      </c>
      <c r="E89" s="10" t="s">
        <v>103</v>
      </c>
      <c r="F89" s="10" t="s">
        <v>343</v>
      </c>
      <c r="G89" s="10" t="s">
        <v>182</v>
      </c>
      <c r="H89" s="10" t="s">
        <v>352</v>
      </c>
      <c r="I89" s="10"/>
      <c r="J89" s="10" t="s">
        <v>353</v>
      </c>
      <c r="K89" s="10" t="s">
        <v>23</v>
      </c>
      <c r="L89" s="11">
        <v>13173.028029999999</v>
      </c>
      <c r="M89" s="11">
        <v>3217.9600099999998</v>
      </c>
      <c r="N89" s="11">
        <v>9955.0680200000006</v>
      </c>
      <c r="O89" s="11">
        <v>13377.432790000001</v>
      </c>
      <c r="P89" s="11">
        <v>3245.4594900000002</v>
      </c>
      <c r="Q89" s="11">
        <v>10131.973300000001</v>
      </c>
      <c r="R89" s="11">
        <v>12637.884860000002</v>
      </c>
      <c r="S89" s="11">
        <v>2125.3088100000004</v>
      </c>
      <c r="T89" s="12">
        <v>10512.576049999998</v>
      </c>
    </row>
    <row r="90" spans="1:20" x14ac:dyDescent="0.2">
      <c r="A90" s="8">
        <f t="shared" si="1"/>
        <v>76</v>
      </c>
      <c r="B90" s="9" t="s">
        <v>301</v>
      </c>
      <c r="C90" s="10" t="s">
        <v>102</v>
      </c>
      <c r="D90" s="9" t="s">
        <v>302</v>
      </c>
      <c r="E90" s="10" t="s">
        <v>103</v>
      </c>
      <c r="F90" s="9"/>
      <c r="G90" s="10"/>
      <c r="H90" s="9" t="s">
        <v>354</v>
      </c>
      <c r="I90" s="9"/>
      <c r="J90" s="9" t="s">
        <v>355</v>
      </c>
      <c r="K90" s="9" t="s">
        <v>23</v>
      </c>
      <c r="L90" s="13">
        <v>5865684.0228899997</v>
      </c>
      <c r="M90" s="13">
        <v>3126184.4249899997</v>
      </c>
      <c r="N90" s="13">
        <v>2739499.5979000004</v>
      </c>
      <c r="O90" s="13">
        <v>6080888.270920001</v>
      </c>
      <c r="P90" s="13">
        <v>3190685.2022399995</v>
      </c>
      <c r="Q90" s="13">
        <v>2890203.06868</v>
      </c>
      <c r="R90" s="13">
        <v>14772221.89669</v>
      </c>
      <c r="S90" s="13">
        <v>8488094.2391200028</v>
      </c>
      <c r="T90" s="14">
        <v>6284127.6575699989</v>
      </c>
    </row>
    <row r="91" spans="1:20" x14ac:dyDescent="0.2">
      <c r="A91" s="8">
        <f t="shared" si="1"/>
        <v>77</v>
      </c>
      <c r="B91" s="10" t="s">
        <v>301</v>
      </c>
      <c r="C91" s="10" t="s">
        <v>102</v>
      </c>
      <c r="D91" s="10" t="s">
        <v>356</v>
      </c>
      <c r="E91" s="10" t="s">
        <v>187</v>
      </c>
      <c r="F91" s="10" t="s">
        <v>357</v>
      </c>
      <c r="G91" s="10" t="s">
        <v>107</v>
      </c>
      <c r="H91" s="10"/>
      <c r="I91" s="10" t="s">
        <v>358</v>
      </c>
      <c r="J91" s="10" t="s">
        <v>359</v>
      </c>
      <c r="K91" s="10" t="s">
        <v>24</v>
      </c>
      <c r="L91" s="11">
        <v>983907.44540999993</v>
      </c>
      <c r="M91" s="11">
        <v>982411.78440999996</v>
      </c>
      <c r="N91" s="11">
        <v>1495.6610000000001</v>
      </c>
      <c r="O91" s="11">
        <v>939221.27438999992</v>
      </c>
      <c r="P91" s="11">
        <v>937611.60742999997</v>
      </c>
      <c r="Q91" s="11">
        <v>1609.66696</v>
      </c>
      <c r="R91" s="11">
        <v>5450130.1574599994</v>
      </c>
      <c r="S91" s="11">
        <v>5417696.3651099997</v>
      </c>
      <c r="T91" s="12">
        <v>32433.79235</v>
      </c>
    </row>
    <row r="92" spans="1:20" x14ac:dyDescent="0.2">
      <c r="A92" s="8">
        <f t="shared" si="1"/>
        <v>78</v>
      </c>
      <c r="B92" s="9" t="s">
        <v>301</v>
      </c>
      <c r="C92" s="10" t="s">
        <v>102</v>
      </c>
      <c r="D92" s="9" t="s">
        <v>356</v>
      </c>
      <c r="E92" s="10" t="s">
        <v>187</v>
      </c>
      <c r="F92" s="9" t="s">
        <v>357</v>
      </c>
      <c r="G92" s="10" t="s">
        <v>107</v>
      </c>
      <c r="H92" s="9"/>
      <c r="I92" s="9" t="s">
        <v>360</v>
      </c>
      <c r="J92" s="9" t="s">
        <v>361</v>
      </c>
      <c r="K92" s="9" t="s">
        <v>24</v>
      </c>
      <c r="L92" s="13">
        <v>134352.94589</v>
      </c>
      <c r="M92" s="13">
        <v>134322.42730000001</v>
      </c>
      <c r="N92" s="13">
        <v>30.51859</v>
      </c>
      <c r="O92" s="13">
        <v>77053.381730000008</v>
      </c>
      <c r="P92" s="13">
        <v>77030.219960000002</v>
      </c>
      <c r="Q92" s="13">
        <v>23.161770000000001</v>
      </c>
      <c r="R92" s="13">
        <v>279258.43134000001</v>
      </c>
      <c r="S92" s="13">
        <v>279225.4192</v>
      </c>
      <c r="T92" s="14">
        <v>33.012140000000002</v>
      </c>
    </row>
    <row r="93" spans="1:20" x14ac:dyDescent="0.2">
      <c r="A93" s="8">
        <f t="shared" si="1"/>
        <v>79</v>
      </c>
      <c r="B93" s="10" t="s">
        <v>301</v>
      </c>
      <c r="C93" s="10" t="s">
        <v>102</v>
      </c>
      <c r="D93" s="10" t="s">
        <v>356</v>
      </c>
      <c r="E93" s="10" t="s">
        <v>187</v>
      </c>
      <c r="F93" s="10" t="s">
        <v>357</v>
      </c>
      <c r="G93" s="10" t="s">
        <v>107</v>
      </c>
      <c r="H93" s="10"/>
      <c r="I93" s="10" t="s">
        <v>360</v>
      </c>
      <c r="J93" s="10" t="s">
        <v>361</v>
      </c>
      <c r="K93" s="10" t="s">
        <v>26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-178876.65364999999</v>
      </c>
      <c r="S93" s="11">
        <v>-178351.44222999999</v>
      </c>
      <c r="T93" s="12">
        <v>-525.21141999999998</v>
      </c>
    </row>
    <row r="94" spans="1:20" x14ac:dyDescent="0.2">
      <c r="A94" s="8">
        <f t="shared" si="1"/>
        <v>80</v>
      </c>
      <c r="B94" s="9" t="s">
        <v>301</v>
      </c>
      <c r="C94" s="10" t="s">
        <v>102</v>
      </c>
      <c r="D94" s="9" t="s">
        <v>356</v>
      </c>
      <c r="E94" s="10" t="s">
        <v>187</v>
      </c>
      <c r="F94" s="9" t="s">
        <v>357</v>
      </c>
      <c r="G94" s="10" t="s">
        <v>107</v>
      </c>
      <c r="H94" s="9"/>
      <c r="I94" s="9" t="s">
        <v>362</v>
      </c>
      <c r="J94" s="9" t="s">
        <v>363</v>
      </c>
      <c r="K94" s="9" t="s">
        <v>24</v>
      </c>
      <c r="L94" s="13">
        <v>70204.505680000002</v>
      </c>
      <c r="M94" s="13">
        <v>69340.809909999996</v>
      </c>
      <c r="N94" s="13">
        <v>863.69577000000004</v>
      </c>
      <c r="O94" s="13">
        <v>68132.897029999993</v>
      </c>
      <c r="P94" s="13">
        <v>67520.674899999998</v>
      </c>
      <c r="Q94" s="13">
        <v>612.22212999999999</v>
      </c>
      <c r="R94" s="13">
        <v>66102.445489999998</v>
      </c>
      <c r="S94" s="13">
        <v>52548.87874</v>
      </c>
      <c r="T94" s="14">
        <v>13553.56675</v>
      </c>
    </row>
    <row r="95" spans="1:20" x14ac:dyDescent="0.2">
      <c r="A95" s="8">
        <f t="shared" si="1"/>
        <v>81</v>
      </c>
      <c r="B95" s="10" t="s">
        <v>301</v>
      </c>
      <c r="C95" s="10" t="s">
        <v>102</v>
      </c>
      <c r="D95" s="10" t="s">
        <v>356</v>
      </c>
      <c r="E95" s="10" t="s">
        <v>187</v>
      </c>
      <c r="F95" s="10" t="s">
        <v>357</v>
      </c>
      <c r="G95" s="10" t="s">
        <v>107</v>
      </c>
      <c r="H95" s="10"/>
      <c r="I95" s="10" t="s">
        <v>364</v>
      </c>
      <c r="J95" s="10" t="s">
        <v>365</v>
      </c>
      <c r="K95" s="10" t="s">
        <v>26</v>
      </c>
      <c r="L95" s="11">
        <v>381643.24619000003</v>
      </c>
      <c r="M95" s="11">
        <v>347714.07400000002</v>
      </c>
      <c r="N95" s="11">
        <v>33929.172189999997</v>
      </c>
      <c r="O95" s="11">
        <v>401170.01084</v>
      </c>
      <c r="P95" s="11">
        <v>366831.73700999998</v>
      </c>
      <c r="Q95" s="11">
        <v>34338.273829999998</v>
      </c>
      <c r="R95" s="11">
        <v>-413807.70155</v>
      </c>
      <c r="S95" s="11">
        <v>-372642.20464000001</v>
      </c>
      <c r="T95" s="12">
        <v>-41165.496910000002</v>
      </c>
    </row>
    <row r="96" spans="1:20" x14ac:dyDescent="0.2">
      <c r="A96" s="8">
        <f t="shared" si="1"/>
        <v>82</v>
      </c>
      <c r="B96" s="9" t="s">
        <v>301</v>
      </c>
      <c r="C96" s="10" t="s">
        <v>102</v>
      </c>
      <c r="D96" s="9" t="s">
        <v>356</v>
      </c>
      <c r="E96" s="10" t="s">
        <v>187</v>
      </c>
      <c r="F96" s="9" t="s">
        <v>357</v>
      </c>
      <c r="G96" s="10" t="s">
        <v>107</v>
      </c>
      <c r="H96" s="9" t="s">
        <v>366</v>
      </c>
      <c r="I96" s="9"/>
      <c r="J96" s="9" t="s">
        <v>359</v>
      </c>
      <c r="K96" s="9" t="s">
        <v>23</v>
      </c>
      <c r="L96" s="13">
        <v>1570108.1431700001</v>
      </c>
      <c r="M96" s="13">
        <v>1533789.09562</v>
      </c>
      <c r="N96" s="13">
        <v>36319.047549999996</v>
      </c>
      <c r="O96" s="13">
        <v>1485577.5639900002</v>
      </c>
      <c r="P96" s="13">
        <v>1448994.2393</v>
      </c>
      <c r="Q96" s="13">
        <v>36583.324690000001</v>
      </c>
      <c r="R96" s="13">
        <v>5202806.6790899988</v>
      </c>
      <c r="S96" s="13">
        <v>5198477.0161799993</v>
      </c>
      <c r="T96" s="14">
        <v>4329.6629099999991</v>
      </c>
    </row>
    <row r="97" spans="1:20" x14ac:dyDescent="0.2">
      <c r="A97" s="8">
        <f t="shared" si="1"/>
        <v>83</v>
      </c>
      <c r="B97" s="10" t="s">
        <v>301</v>
      </c>
      <c r="C97" s="10" t="s">
        <v>102</v>
      </c>
      <c r="D97" s="10" t="s">
        <v>356</v>
      </c>
      <c r="E97" s="10" t="s">
        <v>187</v>
      </c>
      <c r="F97" s="10" t="s">
        <v>367</v>
      </c>
      <c r="G97" s="10" t="s">
        <v>183</v>
      </c>
      <c r="H97" s="10"/>
      <c r="I97" s="10" t="s">
        <v>368</v>
      </c>
      <c r="J97" s="10" t="s">
        <v>369</v>
      </c>
      <c r="K97" s="10" t="s">
        <v>24</v>
      </c>
      <c r="L97" s="11">
        <v>111843.25289</v>
      </c>
      <c r="M97" s="11">
        <v>13544.3968</v>
      </c>
      <c r="N97" s="11">
        <v>98298.856090000001</v>
      </c>
      <c r="O97" s="11">
        <v>134322.32613999999</v>
      </c>
      <c r="P97" s="11">
        <v>16248.67532</v>
      </c>
      <c r="Q97" s="11">
        <v>118073.65082</v>
      </c>
      <c r="R97" s="11">
        <v>2370478.4845499997</v>
      </c>
      <c r="S97" s="11">
        <v>213495.64056999999</v>
      </c>
      <c r="T97" s="12">
        <v>2156982.8439799999</v>
      </c>
    </row>
    <row r="98" spans="1:20" x14ac:dyDescent="0.2">
      <c r="A98" s="8">
        <f t="shared" si="1"/>
        <v>84</v>
      </c>
      <c r="B98" s="9" t="s">
        <v>301</v>
      </c>
      <c r="C98" s="10" t="s">
        <v>102</v>
      </c>
      <c r="D98" s="9" t="s">
        <v>356</v>
      </c>
      <c r="E98" s="10" t="s">
        <v>187</v>
      </c>
      <c r="F98" s="9" t="s">
        <v>367</v>
      </c>
      <c r="G98" s="10" t="s">
        <v>183</v>
      </c>
      <c r="H98" s="9"/>
      <c r="I98" s="9" t="s">
        <v>370</v>
      </c>
      <c r="J98" s="9" t="s">
        <v>371</v>
      </c>
      <c r="K98" s="9" t="s">
        <v>24</v>
      </c>
      <c r="L98" s="13">
        <v>1393.69397</v>
      </c>
      <c r="M98" s="13">
        <v>204.60687999999999</v>
      </c>
      <c r="N98" s="13">
        <v>1189.08709</v>
      </c>
      <c r="O98" s="13">
        <v>1368.60574</v>
      </c>
      <c r="P98" s="13">
        <v>372.83269000000001</v>
      </c>
      <c r="Q98" s="13">
        <v>995.77305000000001</v>
      </c>
      <c r="R98" s="13">
        <v>9176.0014200000005</v>
      </c>
      <c r="S98" s="13">
        <v>6216.7768699999997</v>
      </c>
      <c r="T98" s="14">
        <v>2959.2245499999999</v>
      </c>
    </row>
    <row r="99" spans="1:20" x14ac:dyDescent="0.2">
      <c r="A99" s="8">
        <f t="shared" si="1"/>
        <v>85</v>
      </c>
      <c r="B99" s="10" t="s">
        <v>301</v>
      </c>
      <c r="C99" s="10" t="s">
        <v>102</v>
      </c>
      <c r="D99" s="10" t="s">
        <v>356</v>
      </c>
      <c r="E99" s="10" t="s">
        <v>187</v>
      </c>
      <c r="F99" s="10" t="s">
        <v>367</v>
      </c>
      <c r="G99" s="10" t="s">
        <v>183</v>
      </c>
      <c r="H99" s="10"/>
      <c r="I99" s="10" t="s">
        <v>370</v>
      </c>
      <c r="J99" s="10" t="s">
        <v>371</v>
      </c>
      <c r="K99" s="10" t="s">
        <v>26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-19486.114440000001</v>
      </c>
      <c r="S99" s="11">
        <v>-3174.1020100000001</v>
      </c>
      <c r="T99" s="12">
        <v>-16312.012430000001</v>
      </c>
    </row>
    <row r="100" spans="1:20" x14ac:dyDescent="0.2">
      <c r="A100" s="8">
        <f t="shared" si="1"/>
        <v>86</v>
      </c>
      <c r="B100" s="9" t="s">
        <v>301</v>
      </c>
      <c r="C100" s="10" t="s">
        <v>102</v>
      </c>
      <c r="D100" s="9" t="s">
        <v>356</v>
      </c>
      <c r="E100" s="10" t="s">
        <v>187</v>
      </c>
      <c r="F100" s="9" t="s">
        <v>367</v>
      </c>
      <c r="G100" s="10" t="s">
        <v>183</v>
      </c>
      <c r="H100" s="9"/>
      <c r="I100" s="9" t="s">
        <v>372</v>
      </c>
      <c r="J100" s="9" t="s">
        <v>373</v>
      </c>
      <c r="K100" s="9" t="s">
        <v>24</v>
      </c>
      <c r="L100" s="13">
        <v>66321.469370000006</v>
      </c>
      <c r="M100" s="13">
        <v>3796.2399300000002</v>
      </c>
      <c r="N100" s="13">
        <v>62525.229440000003</v>
      </c>
      <c r="O100" s="13">
        <v>58027.855300000003</v>
      </c>
      <c r="P100" s="13">
        <v>3725.0594999999998</v>
      </c>
      <c r="Q100" s="13">
        <v>54302.7958</v>
      </c>
      <c r="R100" s="13">
        <v>985599.68400999997</v>
      </c>
      <c r="S100" s="13">
        <v>10256.60505</v>
      </c>
      <c r="T100" s="14">
        <v>975343.07895999996</v>
      </c>
    </row>
    <row r="101" spans="1:20" x14ac:dyDescent="0.2">
      <c r="A101" s="8">
        <f t="shared" si="1"/>
        <v>87</v>
      </c>
      <c r="B101" s="10" t="s">
        <v>301</v>
      </c>
      <c r="C101" s="10" t="s">
        <v>102</v>
      </c>
      <c r="D101" s="10" t="s">
        <v>356</v>
      </c>
      <c r="E101" s="10" t="s">
        <v>187</v>
      </c>
      <c r="F101" s="10" t="s">
        <v>367</v>
      </c>
      <c r="G101" s="10" t="s">
        <v>183</v>
      </c>
      <c r="H101" s="10"/>
      <c r="I101" s="10" t="s">
        <v>374</v>
      </c>
      <c r="J101" s="10" t="s">
        <v>375</v>
      </c>
      <c r="K101" s="10" t="s">
        <v>26</v>
      </c>
      <c r="L101" s="11">
        <v>2256126.3487800001</v>
      </c>
      <c r="M101" s="11">
        <v>46211.415410000001</v>
      </c>
      <c r="N101" s="11">
        <v>2209914.9333700002</v>
      </c>
      <c r="O101" s="11">
        <v>2255751.0121400002</v>
      </c>
      <c r="P101" s="11">
        <v>45337.313260000003</v>
      </c>
      <c r="Q101" s="11">
        <v>2210413.69888</v>
      </c>
      <c r="R101" s="11">
        <v>-2749302.7385399998</v>
      </c>
      <c r="S101" s="11">
        <v>-43454.876669999998</v>
      </c>
      <c r="T101" s="12">
        <v>-2705847.8618700001</v>
      </c>
    </row>
    <row r="102" spans="1:20" x14ac:dyDescent="0.2">
      <c r="A102" s="8">
        <f t="shared" si="1"/>
        <v>88</v>
      </c>
      <c r="B102" s="9" t="s">
        <v>301</v>
      </c>
      <c r="C102" s="10" t="s">
        <v>102</v>
      </c>
      <c r="D102" s="9" t="s">
        <v>356</v>
      </c>
      <c r="E102" s="10" t="s">
        <v>187</v>
      </c>
      <c r="F102" s="9" t="s">
        <v>367</v>
      </c>
      <c r="G102" s="10" t="s">
        <v>183</v>
      </c>
      <c r="H102" s="9" t="s">
        <v>376</v>
      </c>
      <c r="I102" s="9"/>
      <c r="J102" s="9" t="s">
        <v>377</v>
      </c>
      <c r="K102" s="9" t="s">
        <v>23</v>
      </c>
      <c r="L102" s="13">
        <v>2435684.7650100002</v>
      </c>
      <c r="M102" s="13">
        <v>63756.659020000006</v>
      </c>
      <c r="N102" s="13">
        <v>2371928.1059900001</v>
      </c>
      <c r="O102" s="13">
        <v>2449469.7993200002</v>
      </c>
      <c r="P102" s="13">
        <v>65683.880770000003</v>
      </c>
      <c r="Q102" s="13">
        <v>2383785.9185500001</v>
      </c>
      <c r="R102" s="13">
        <v>596465.31699999981</v>
      </c>
      <c r="S102" s="13">
        <v>183340.04381</v>
      </c>
      <c r="T102" s="14">
        <v>413125.27318999963</v>
      </c>
    </row>
    <row r="103" spans="1:20" x14ac:dyDescent="0.2">
      <c r="A103" s="8">
        <f t="shared" si="1"/>
        <v>89</v>
      </c>
      <c r="B103" s="10" t="s">
        <v>301</v>
      </c>
      <c r="C103" s="10" t="s">
        <v>102</v>
      </c>
      <c r="D103" s="10" t="s">
        <v>356</v>
      </c>
      <c r="E103" s="10" t="s">
        <v>187</v>
      </c>
      <c r="F103" s="10" t="s">
        <v>378</v>
      </c>
      <c r="G103" s="10" t="s">
        <v>195</v>
      </c>
      <c r="H103" s="10"/>
      <c r="I103" s="10" t="s">
        <v>379</v>
      </c>
      <c r="J103" s="10" t="s">
        <v>380</v>
      </c>
      <c r="K103" s="10" t="s">
        <v>24</v>
      </c>
      <c r="L103" s="11">
        <v>14184.687900000001</v>
      </c>
      <c r="M103" s="11">
        <v>14184.687900000001</v>
      </c>
      <c r="N103" s="11">
        <v>0</v>
      </c>
      <c r="O103" s="11">
        <v>19367.725900000001</v>
      </c>
      <c r="P103" s="11">
        <v>19367.725900000001</v>
      </c>
      <c r="Q103" s="11">
        <v>0</v>
      </c>
      <c r="R103" s="11">
        <v>647396.81406</v>
      </c>
      <c r="S103" s="11">
        <v>647396.81406</v>
      </c>
      <c r="T103" s="12">
        <v>0</v>
      </c>
    </row>
    <row r="104" spans="1:20" x14ac:dyDescent="0.2">
      <c r="A104" s="8">
        <f t="shared" si="1"/>
        <v>90</v>
      </c>
      <c r="B104" s="9" t="s">
        <v>301</v>
      </c>
      <c r="C104" s="10" t="s">
        <v>102</v>
      </c>
      <c r="D104" s="9" t="s">
        <v>356</v>
      </c>
      <c r="E104" s="10" t="s">
        <v>187</v>
      </c>
      <c r="F104" s="9" t="s">
        <v>378</v>
      </c>
      <c r="G104" s="10" t="s">
        <v>195</v>
      </c>
      <c r="H104" s="9"/>
      <c r="I104" s="9" t="s">
        <v>381</v>
      </c>
      <c r="J104" s="9" t="s">
        <v>382</v>
      </c>
      <c r="K104" s="9" t="s">
        <v>24</v>
      </c>
      <c r="L104" s="13">
        <v>2922.1601799999999</v>
      </c>
      <c r="M104" s="13">
        <v>2400.5966699999999</v>
      </c>
      <c r="N104" s="13">
        <v>521.56350999999995</v>
      </c>
      <c r="O104" s="13">
        <v>6579.9663399999999</v>
      </c>
      <c r="P104" s="13">
        <v>6054.2062500000002</v>
      </c>
      <c r="Q104" s="13">
        <v>525.76008999999999</v>
      </c>
      <c r="R104" s="13">
        <v>271258.7219</v>
      </c>
      <c r="S104" s="13">
        <v>257370.64350999999</v>
      </c>
      <c r="T104" s="14">
        <v>13888.078390000001</v>
      </c>
    </row>
    <row r="105" spans="1:20" x14ac:dyDescent="0.2">
      <c r="A105" s="8">
        <f t="shared" si="1"/>
        <v>91</v>
      </c>
      <c r="B105" s="10" t="s">
        <v>301</v>
      </c>
      <c r="C105" s="10" t="s">
        <v>102</v>
      </c>
      <c r="D105" s="10" t="s">
        <v>356</v>
      </c>
      <c r="E105" s="10" t="s">
        <v>187</v>
      </c>
      <c r="F105" s="10" t="s">
        <v>378</v>
      </c>
      <c r="G105" s="10" t="s">
        <v>195</v>
      </c>
      <c r="H105" s="10"/>
      <c r="I105" s="10" t="s">
        <v>383</v>
      </c>
      <c r="J105" s="10" t="s">
        <v>384</v>
      </c>
      <c r="K105" s="10" t="s">
        <v>24</v>
      </c>
      <c r="L105" s="11">
        <v>35924.647660000002</v>
      </c>
      <c r="M105" s="11">
        <v>11089.7536</v>
      </c>
      <c r="N105" s="11">
        <v>24834.894059999999</v>
      </c>
      <c r="O105" s="11">
        <v>35060.30962</v>
      </c>
      <c r="P105" s="11">
        <v>10170.403630000001</v>
      </c>
      <c r="Q105" s="11">
        <v>24889.905989999999</v>
      </c>
      <c r="R105" s="11">
        <v>33150.837480000002</v>
      </c>
      <c r="S105" s="11">
        <v>33150.837480000002</v>
      </c>
      <c r="T105" s="12">
        <v>0</v>
      </c>
    </row>
    <row r="106" spans="1:20" x14ac:dyDescent="0.2">
      <c r="A106" s="8">
        <f t="shared" si="1"/>
        <v>92</v>
      </c>
      <c r="B106" s="9" t="s">
        <v>301</v>
      </c>
      <c r="C106" s="10" t="s">
        <v>102</v>
      </c>
      <c r="D106" s="9" t="s">
        <v>356</v>
      </c>
      <c r="E106" s="10" t="s">
        <v>187</v>
      </c>
      <c r="F106" s="9" t="s">
        <v>378</v>
      </c>
      <c r="G106" s="10" t="s">
        <v>195</v>
      </c>
      <c r="H106" s="9"/>
      <c r="I106" s="9" t="s">
        <v>383</v>
      </c>
      <c r="J106" s="9" t="s">
        <v>384</v>
      </c>
      <c r="K106" s="9" t="s">
        <v>26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-396812.67648999998</v>
      </c>
      <c r="S106" s="13">
        <v>-372870.60686</v>
      </c>
      <c r="T106" s="14">
        <v>-23942.069630000002</v>
      </c>
    </row>
    <row r="107" spans="1:20" x14ac:dyDescent="0.2">
      <c r="A107" s="8">
        <f t="shared" si="1"/>
        <v>93</v>
      </c>
      <c r="B107" s="10" t="s">
        <v>301</v>
      </c>
      <c r="C107" s="10" t="s">
        <v>102</v>
      </c>
      <c r="D107" s="10" t="s">
        <v>356</v>
      </c>
      <c r="E107" s="10" t="s">
        <v>187</v>
      </c>
      <c r="F107" s="10" t="s">
        <v>378</v>
      </c>
      <c r="G107" s="10" t="s">
        <v>195</v>
      </c>
      <c r="H107" s="10"/>
      <c r="I107" s="10" t="s">
        <v>385</v>
      </c>
      <c r="J107" s="10" t="s">
        <v>386</v>
      </c>
      <c r="K107" s="10" t="s">
        <v>24</v>
      </c>
      <c r="L107" s="11">
        <v>9151.5231700000004</v>
      </c>
      <c r="M107" s="11">
        <v>8649.1298100000004</v>
      </c>
      <c r="N107" s="11">
        <v>502.39335999999997</v>
      </c>
      <c r="O107" s="11">
        <v>8408.5890899999995</v>
      </c>
      <c r="P107" s="11">
        <v>7938.6592799999999</v>
      </c>
      <c r="Q107" s="11">
        <v>469.92980999999997</v>
      </c>
      <c r="R107" s="11">
        <v>31434.404070000001</v>
      </c>
      <c r="S107" s="11">
        <v>18135.53328</v>
      </c>
      <c r="T107" s="12">
        <v>13298.870790000001</v>
      </c>
    </row>
    <row r="108" spans="1:20" x14ac:dyDescent="0.2">
      <c r="A108" s="8">
        <f t="shared" si="1"/>
        <v>94</v>
      </c>
      <c r="B108" s="9" t="s">
        <v>301</v>
      </c>
      <c r="C108" s="10" t="s">
        <v>102</v>
      </c>
      <c r="D108" s="9" t="s">
        <v>356</v>
      </c>
      <c r="E108" s="10" t="s">
        <v>187</v>
      </c>
      <c r="F108" s="9" t="s">
        <v>378</v>
      </c>
      <c r="G108" s="10" t="s">
        <v>195</v>
      </c>
      <c r="H108" s="9"/>
      <c r="I108" s="9" t="s">
        <v>387</v>
      </c>
      <c r="J108" s="9" t="s">
        <v>388</v>
      </c>
      <c r="K108" s="9" t="s">
        <v>24</v>
      </c>
      <c r="L108" s="13">
        <v>264732.9485</v>
      </c>
      <c r="M108" s="13">
        <v>262319.26487000001</v>
      </c>
      <c r="N108" s="13">
        <v>2413.68363</v>
      </c>
      <c r="O108" s="13">
        <v>263865.85058999999</v>
      </c>
      <c r="P108" s="13">
        <v>263194.49067999999</v>
      </c>
      <c r="Q108" s="13">
        <v>671.35991000000001</v>
      </c>
      <c r="R108" s="13">
        <v>0</v>
      </c>
      <c r="S108" s="13">
        <v>0</v>
      </c>
      <c r="T108" s="14">
        <v>0</v>
      </c>
    </row>
    <row r="109" spans="1:20" x14ac:dyDescent="0.2">
      <c r="A109" s="8">
        <f t="shared" si="1"/>
        <v>95</v>
      </c>
      <c r="B109" s="10" t="s">
        <v>301</v>
      </c>
      <c r="C109" s="10" t="s">
        <v>102</v>
      </c>
      <c r="D109" s="10" t="s">
        <v>356</v>
      </c>
      <c r="E109" s="10" t="s">
        <v>187</v>
      </c>
      <c r="F109" s="10" t="s">
        <v>378</v>
      </c>
      <c r="G109" s="10" t="s">
        <v>195</v>
      </c>
      <c r="H109" s="10"/>
      <c r="I109" s="10" t="s">
        <v>387</v>
      </c>
      <c r="J109" s="10" t="s">
        <v>388</v>
      </c>
      <c r="K109" s="10" t="s">
        <v>26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-269695.85217000003</v>
      </c>
      <c r="S109" s="11">
        <v>-269100.61911999999</v>
      </c>
      <c r="T109" s="12">
        <v>-595.23305000000005</v>
      </c>
    </row>
    <row r="110" spans="1:20" x14ac:dyDescent="0.2">
      <c r="A110" s="8">
        <f t="shared" si="1"/>
        <v>96</v>
      </c>
      <c r="B110" s="9" t="s">
        <v>301</v>
      </c>
      <c r="C110" s="10" t="s">
        <v>102</v>
      </c>
      <c r="D110" s="9" t="s">
        <v>356</v>
      </c>
      <c r="E110" s="10" t="s">
        <v>187</v>
      </c>
      <c r="F110" s="9" t="s">
        <v>378</v>
      </c>
      <c r="G110" s="10" t="s">
        <v>195</v>
      </c>
      <c r="H110" s="9" t="s">
        <v>389</v>
      </c>
      <c r="I110" s="9"/>
      <c r="J110" s="9" t="s">
        <v>390</v>
      </c>
      <c r="K110" s="9" t="s">
        <v>23</v>
      </c>
      <c r="L110" s="13">
        <v>326915.96740999998</v>
      </c>
      <c r="M110" s="13">
        <v>298643.43284999998</v>
      </c>
      <c r="N110" s="13">
        <v>28272.534559999996</v>
      </c>
      <c r="O110" s="13">
        <v>333282.44153999997</v>
      </c>
      <c r="P110" s="13">
        <v>306725.48573999997</v>
      </c>
      <c r="Q110" s="13">
        <v>26556.9558</v>
      </c>
      <c r="R110" s="13">
        <v>316732.24885000003</v>
      </c>
      <c r="S110" s="13">
        <v>314082.60234999988</v>
      </c>
      <c r="T110" s="14">
        <v>2649.6464999999998</v>
      </c>
    </row>
    <row r="111" spans="1:20" x14ac:dyDescent="0.2">
      <c r="A111" s="8">
        <f t="shared" si="1"/>
        <v>97</v>
      </c>
      <c r="B111" s="10" t="s">
        <v>301</v>
      </c>
      <c r="C111" s="10" t="s">
        <v>102</v>
      </c>
      <c r="D111" s="10" t="s">
        <v>356</v>
      </c>
      <c r="E111" s="10" t="s">
        <v>187</v>
      </c>
      <c r="F111" s="10"/>
      <c r="G111" s="10"/>
      <c r="H111" s="10" t="s">
        <v>391</v>
      </c>
      <c r="I111" s="10"/>
      <c r="J111" s="10" t="s">
        <v>392</v>
      </c>
      <c r="K111" s="10" t="s">
        <v>23</v>
      </c>
      <c r="L111" s="11">
        <v>4332708.8755900003</v>
      </c>
      <c r="M111" s="11">
        <v>1896189.1874899999</v>
      </c>
      <c r="N111" s="11">
        <v>2436519.6880999999</v>
      </c>
      <c r="O111" s="11">
        <v>4268329.8048500009</v>
      </c>
      <c r="P111" s="11">
        <v>1821403.6058100001</v>
      </c>
      <c r="Q111" s="11">
        <v>2446926.1990400003</v>
      </c>
      <c r="R111" s="11">
        <v>6116004.2449399987</v>
      </c>
      <c r="S111" s="11">
        <v>5695899.6623399993</v>
      </c>
      <c r="T111" s="12">
        <v>420104.58259999962</v>
      </c>
    </row>
    <row r="112" spans="1:20" x14ac:dyDescent="0.2">
      <c r="A112" s="8">
        <f t="shared" si="1"/>
        <v>98</v>
      </c>
      <c r="B112" s="9" t="s">
        <v>301</v>
      </c>
      <c r="C112" s="10" t="s">
        <v>102</v>
      </c>
      <c r="D112" s="9" t="s">
        <v>393</v>
      </c>
      <c r="E112" s="10" t="s">
        <v>108</v>
      </c>
      <c r="F112" s="9" t="s">
        <v>394</v>
      </c>
      <c r="G112" s="10" t="s">
        <v>109</v>
      </c>
      <c r="H112" s="9"/>
      <c r="I112" s="9" t="s">
        <v>395</v>
      </c>
      <c r="J112" s="9" t="s">
        <v>396</v>
      </c>
      <c r="K112" s="9" t="s">
        <v>24</v>
      </c>
      <c r="L112" s="13">
        <v>100778175.19594</v>
      </c>
      <c r="M112" s="13">
        <v>87836474.015310004</v>
      </c>
      <c r="N112" s="13">
        <v>12941701.18063</v>
      </c>
      <c r="O112" s="13">
        <v>101607656.80913</v>
      </c>
      <c r="P112" s="13">
        <v>88466531.600769997</v>
      </c>
      <c r="Q112" s="13">
        <v>13141125.20836</v>
      </c>
      <c r="R112" s="13">
        <v>874910.34391000005</v>
      </c>
      <c r="S112" s="13">
        <v>874909.88549000002</v>
      </c>
      <c r="T112" s="14">
        <v>0.45841999999999999</v>
      </c>
    </row>
    <row r="113" spans="1:20" x14ac:dyDescent="0.2">
      <c r="A113" s="8">
        <f t="shared" si="1"/>
        <v>99</v>
      </c>
      <c r="B113" s="10" t="s">
        <v>301</v>
      </c>
      <c r="C113" s="10" t="s">
        <v>102</v>
      </c>
      <c r="D113" s="10" t="s">
        <v>393</v>
      </c>
      <c r="E113" s="10" t="s">
        <v>108</v>
      </c>
      <c r="F113" s="10" t="s">
        <v>394</v>
      </c>
      <c r="G113" s="10" t="s">
        <v>109</v>
      </c>
      <c r="H113" s="10"/>
      <c r="I113" s="10" t="s">
        <v>397</v>
      </c>
      <c r="J113" s="10" t="s">
        <v>398</v>
      </c>
      <c r="K113" s="10" t="s">
        <v>24</v>
      </c>
      <c r="L113" s="11">
        <v>15176.788709999999</v>
      </c>
      <c r="M113" s="11">
        <v>15175.353349999999</v>
      </c>
      <c r="N113" s="11">
        <v>1.43536</v>
      </c>
      <c r="O113" s="11">
        <v>14696.97538</v>
      </c>
      <c r="P113" s="11">
        <v>14695.409610000001</v>
      </c>
      <c r="Q113" s="11">
        <v>1.5657700000000001</v>
      </c>
      <c r="R113" s="11">
        <v>1037.6306399999999</v>
      </c>
      <c r="S113" s="11">
        <v>1037.6188999999999</v>
      </c>
      <c r="T113" s="12">
        <v>1.174E-2</v>
      </c>
    </row>
    <row r="114" spans="1:20" x14ac:dyDescent="0.2">
      <c r="A114" s="8">
        <f t="shared" si="1"/>
        <v>100</v>
      </c>
      <c r="B114" s="9" t="s">
        <v>301</v>
      </c>
      <c r="C114" s="10" t="s">
        <v>102</v>
      </c>
      <c r="D114" s="9" t="s">
        <v>393</v>
      </c>
      <c r="E114" s="10" t="s">
        <v>108</v>
      </c>
      <c r="F114" s="9" t="s">
        <v>394</v>
      </c>
      <c r="G114" s="10" t="s">
        <v>109</v>
      </c>
      <c r="H114" s="9"/>
      <c r="I114" s="9" t="s">
        <v>399</v>
      </c>
      <c r="J114" s="9" t="s">
        <v>400</v>
      </c>
      <c r="K114" s="9" t="s">
        <v>26</v>
      </c>
      <c r="L114" s="13">
        <v>9014.4207299999998</v>
      </c>
      <c r="M114" s="13">
        <v>9014.3384000000005</v>
      </c>
      <c r="N114" s="13">
        <v>8.233E-2</v>
      </c>
      <c r="O114" s="13">
        <v>8416.1450399999994</v>
      </c>
      <c r="P114" s="13">
        <v>8416.0517</v>
      </c>
      <c r="Q114" s="13">
        <v>9.3340000000000006E-2</v>
      </c>
      <c r="R114" s="13">
        <v>-8416.1408300000003</v>
      </c>
      <c r="S114" s="13">
        <v>-8416.0517</v>
      </c>
      <c r="T114" s="14">
        <v>-8.9130000000000001E-2</v>
      </c>
    </row>
    <row r="115" spans="1:20" x14ac:dyDescent="0.2">
      <c r="A115" s="8">
        <f t="shared" si="1"/>
        <v>101</v>
      </c>
      <c r="B115" s="10" t="s">
        <v>301</v>
      </c>
      <c r="C115" s="10" t="s">
        <v>102</v>
      </c>
      <c r="D115" s="10" t="s">
        <v>393</v>
      </c>
      <c r="E115" s="10" t="s">
        <v>108</v>
      </c>
      <c r="F115" s="10" t="s">
        <v>394</v>
      </c>
      <c r="G115" s="10" t="s">
        <v>109</v>
      </c>
      <c r="H115" s="10" t="s">
        <v>401</v>
      </c>
      <c r="I115" s="10"/>
      <c r="J115" s="10" t="s">
        <v>396</v>
      </c>
      <c r="K115" s="10" t="s">
        <v>23</v>
      </c>
      <c r="L115" s="11">
        <v>100802366.40538</v>
      </c>
      <c r="M115" s="11">
        <v>87860663.707060009</v>
      </c>
      <c r="N115" s="11">
        <v>12941702.69832</v>
      </c>
      <c r="O115" s="11">
        <v>101630769.92955001</v>
      </c>
      <c r="P115" s="11">
        <v>88489643.062079996</v>
      </c>
      <c r="Q115" s="11">
        <v>13141126.86747</v>
      </c>
      <c r="R115" s="11">
        <v>867531.83372</v>
      </c>
      <c r="S115" s="11">
        <v>867531.45269000006</v>
      </c>
      <c r="T115" s="12">
        <v>0.38103000000000004</v>
      </c>
    </row>
    <row r="116" spans="1:20" x14ac:dyDescent="0.2">
      <c r="A116" s="8">
        <f t="shared" si="1"/>
        <v>102</v>
      </c>
      <c r="B116" s="9" t="s">
        <v>301</v>
      </c>
      <c r="C116" s="10" t="s">
        <v>102</v>
      </c>
      <c r="D116" s="9" t="s">
        <v>393</v>
      </c>
      <c r="E116" s="10" t="s">
        <v>108</v>
      </c>
      <c r="F116" s="9" t="s">
        <v>402</v>
      </c>
      <c r="G116" s="10" t="s">
        <v>110</v>
      </c>
      <c r="H116" s="9"/>
      <c r="I116" s="9" t="s">
        <v>403</v>
      </c>
      <c r="J116" s="9" t="s">
        <v>404</v>
      </c>
      <c r="K116" s="9" t="s">
        <v>24</v>
      </c>
      <c r="L116" s="13">
        <v>8498315.3422899991</v>
      </c>
      <c r="M116" s="13">
        <v>7028371.6866199998</v>
      </c>
      <c r="N116" s="13">
        <v>1469943.65567</v>
      </c>
      <c r="O116" s="13">
        <v>8399426.7229399998</v>
      </c>
      <c r="P116" s="13">
        <v>6854887.4052100005</v>
      </c>
      <c r="Q116" s="13">
        <v>1544539.31773</v>
      </c>
      <c r="R116" s="13">
        <v>1665.99974</v>
      </c>
      <c r="S116" s="13">
        <v>1454.65544</v>
      </c>
      <c r="T116" s="14">
        <v>211.3443</v>
      </c>
    </row>
    <row r="117" spans="1:20" x14ac:dyDescent="0.2">
      <c r="A117" s="8">
        <f t="shared" si="1"/>
        <v>103</v>
      </c>
      <c r="B117" s="10" t="s">
        <v>301</v>
      </c>
      <c r="C117" s="10" t="s">
        <v>102</v>
      </c>
      <c r="D117" s="10" t="s">
        <v>393</v>
      </c>
      <c r="E117" s="10" t="s">
        <v>108</v>
      </c>
      <c r="F117" s="10" t="s">
        <v>402</v>
      </c>
      <c r="G117" s="10" t="s">
        <v>110</v>
      </c>
      <c r="H117" s="10"/>
      <c r="I117" s="10" t="s">
        <v>405</v>
      </c>
      <c r="J117" s="10" t="s">
        <v>406</v>
      </c>
      <c r="K117" s="10" t="s">
        <v>24</v>
      </c>
      <c r="L117" s="11">
        <v>131.40119999999999</v>
      </c>
      <c r="M117" s="11">
        <v>107.62862</v>
      </c>
      <c r="N117" s="11">
        <v>23.772580000000001</v>
      </c>
      <c r="O117" s="11">
        <v>136.76517000000001</v>
      </c>
      <c r="P117" s="11">
        <v>110.8785</v>
      </c>
      <c r="Q117" s="11">
        <v>25.886669999999999</v>
      </c>
      <c r="R117" s="11">
        <v>15.81761</v>
      </c>
      <c r="S117" s="11">
        <v>11.93934</v>
      </c>
      <c r="T117" s="12">
        <v>3.8782700000000001</v>
      </c>
    </row>
    <row r="118" spans="1:20" x14ac:dyDescent="0.2">
      <c r="A118" s="8">
        <f t="shared" si="1"/>
        <v>104</v>
      </c>
      <c r="B118" s="9" t="s">
        <v>301</v>
      </c>
      <c r="C118" s="10" t="s">
        <v>102</v>
      </c>
      <c r="D118" s="9" t="s">
        <v>393</v>
      </c>
      <c r="E118" s="10" t="s">
        <v>108</v>
      </c>
      <c r="F118" s="9" t="s">
        <v>402</v>
      </c>
      <c r="G118" s="10" t="s">
        <v>110</v>
      </c>
      <c r="H118" s="9"/>
      <c r="I118" s="9" t="s">
        <v>407</v>
      </c>
      <c r="J118" s="9" t="s">
        <v>408</v>
      </c>
      <c r="K118" s="9" t="s">
        <v>26</v>
      </c>
      <c r="L118" s="13">
        <v>52.333100000000002</v>
      </c>
      <c r="M118" s="13">
        <v>43.051290000000002</v>
      </c>
      <c r="N118" s="13">
        <v>9.2818100000000001</v>
      </c>
      <c r="O118" s="13">
        <v>60.490170000000006</v>
      </c>
      <c r="P118" s="13">
        <v>50.617800000000003</v>
      </c>
      <c r="Q118" s="13">
        <v>9.8723700000000001</v>
      </c>
      <c r="R118" s="13">
        <v>-59.37677</v>
      </c>
      <c r="S118" s="13">
        <v>-50.617800000000003</v>
      </c>
      <c r="T118" s="14">
        <v>-8.7589699999999997</v>
      </c>
    </row>
    <row r="119" spans="1:20" x14ac:dyDescent="0.2">
      <c r="A119" s="8">
        <f t="shared" si="1"/>
        <v>105</v>
      </c>
      <c r="B119" s="10" t="s">
        <v>301</v>
      </c>
      <c r="C119" s="10" t="s">
        <v>102</v>
      </c>
      <c r="D119" s="10" t="s">
        <v>393</v>
      </c>
      <c r="E119" s="10" t="s">
        <v>108</v>
      </c>
      <c r="F119" s="10" t="s">
        <v>402</v>
      </c>
      <c r="G119" s="10" t="s">
        <v>110</v>
      </c>
      <c r="H119" s="10" t="s">
        <v>409</v>
      </c>
      <c r="I119" s="10"/>
      <c r="J119" s="10" t="s">
        <v>404</v>
      </c>
      <c r="K119" s="10" t="s">
        <v>23</v>
      </c>
      <c r="L119" s="11">
        <v>8498499.0765899997</v>
      </c>
      <c r="M119" s="11">
        <v>7028522.3665299993</v>
      </c>
      <c r="N119" s="11">
        <v>1469976.7100600002</v>
      </c>
      <c r="O119" s="11">
        <v>8399623.9782800004</v>
      </c>
      <c r="P119" s="11">
        <v>6855048.9015100002</v>
      </c>
      <c r="Q119" s="11">
        <v>1544575.0767699999</v>
      </c>
      <c r="R119" s="11">
        <v>1622.44058</v>
      </c>
      <c r="S119" s="11">
        <v>1415.9769799999999</v>
      </c>
      <c r="T119" s="12">
        <v>206.46359999999999</v>
      </c>
    </row>
    <row r="120" spans="1:20" x14ac:dyDescent="0.2">
      <c r="A120" s="8">
        <f t="shared" si="1"/>
        <v>106</v>
      </c>
      <c r="B120" s="9" t="s">
        <v>301</v>
      </c>
      <c r="C120" s="10" t="s">
        <v>102</v>
      </c>
      <c r="D120" s="9" t="s">
        <v>393</v>
      </c>
      <c r="E120" s="10" t="s">
        <v>108</v>
      </c>
      <c r="F120" s="9" t="s">
        <v>410</v>
      </c>
      <c r="G120" s="10" t="s">
        <v>111</v>
      </c>
      <c r="H120" s="9"/>
      <c r="I120" s="9" t="s">
        <v>411</v>
      </c>
      <c r="J120" s="9" t="s">
        <v>412</v>
      </c>
      <c r="K120" s="9" t="s">
        <v>24</v>
      </c>
      <c r="L120" s="13">
        <v>4608339.4758200003</v>
      </c>
      <c r="M120" s="13">
        <v>4554487.62292</v>
      </c>
      <c r="N120" s="13">
        <v>53851.852899999998</v>
      </c>
      <c r="O120" s="13">
        <v>4818961.9425400002</v>
      </c>
      <c r="P120" s="13">
        <v>4763444.2750399997</v>
      </c>
      <c r="Q120" s="13">
        <v>55517.667500000003</v>
      </c>
      <c r="R120" s="13">
        <v>2370.5873200000001</v>
      </c>
      <c r="S120" s="13">
        <v>2370.5873200000001</v>
      </c>
      <c r="T120" s="14">
        <v>0</v>
      </c>
    </row>
    <row r="121" spans="1:20" x14ac:dyDescent="0.2">
      <c r="A121" s="8">
        <f t="shared" si="1"/>
        <v>107</v>
      </c>
      <c r="B121" s="10" t="s">
        <v>301</v>
      </c>
      <c r="C121" s="10" t="s">
        <v>102</v>
      </c>
      <c r="D121" s="10" t="s">
        <v>393</v>
      </c>
      <c r="E121" s="10" t="s">
        <v>108</v>
      </c>
      <c r="F121" s="10" t="s">
        <v>410</v>
      </c>
      <c r="G121" s="10" t="s">
        <v>111</v>
      </c>
      <c r="H121" s="10"/>
      <c r="I121" s="10" t="s">
        <v>413</v>
      </c>
      <c r="J121" s="10" t="s">
        <v>414</v>
      </c>
      <c r="K121" s="10" t="s">
        <v>26</v>
      </c>
      <c r="L121" s="11">
        <v>132.78874999999999</v>
      </c>
      <c r="M121" s="11">
        <v>132.78874999999999</v>
      </c>
      <c r="N121" s="11">
        <v>0</v>
      </c>
      <c r="O121" s="11">
        <v>15.33365</v>
      </c>
      <c r="P121" s="11">
        <v>15.33365</v>
      </c>
      <c r="Q121" s="11">
        <v>0</v>
      </c>
      <c r="R121" s="11">
        <v>-15.33365</v>
      </c>
      <c r="S121" s="11">
        <v>-15.33365</v>
      </c>
      <c r="T121" s="12">
        <v>0</v>
      </c>
    </row>
    <row r="122" spans="1:20" x14ac:dyDescent="0.2">
      <c r="A122" s="8">
        <f t="shared" si="1"/>
        <v>108</v>
      </c>
      <c r="B122" s="9" t="s">
        <v>301</v>
      </c>
      <c r="C122" s="10" t="s">
        <v>102</v>
      </c>
      <c r="D122" s="9" t="s">
        <v>393</v>
      </c>
      <c r="E122" s="10" t="s">
        <v>108</v>
      </c>
      <c r="F122" s="9" t="s">
        <v>410</v>
      </c>
      <c r="G122" s="10" t="s">
        <v>111</v>
      </c>
      <c r="H122" s="9" t="s">
        <v>415</v>
      </c>
      <c r="I122" s="9"/>
      <c r="J122" s="9" t="s">
        <v>416</v>
      </c>
      <c r="K122" s="9" t="s">
        <v>23</v>
      </c>
      <c r="L122" s="13">
        <v>4608472.2645700006</v>
      </c>
      <c r="M122" s="13">
        <v>4554620.4116700003</v>
      </c>
      <c r="N122" s="13">
        <v>53851.852899999998</v>
      </c>
      <c r="O122" s="13">
        <v>4818977.2761900006</v>
      </c>
      <c r="P122" s="13">
        <v>4763459.6086900001</v>
      </c>
      <c r="Q122" s="13">
        <v>55517.667500000003</v>
      </c>
      <c r="R122" s="13">
        <v>2355.2536700000001</v>
      </c>
      <c r="S122" s="13">
        <v>2355.2536700000001</v>
      </c>
      <c r="T122" s="14">
        <v>0</v>
      </c>
    </row>
    <row r="123" spans="1:20" x14ac:dyDescent="0.2">
      <c r="A123" s="8">
        <f t="shared" si="1"/>
        <v>109</v>
      </c>
      <c r="B123" s="10" t="s">
        <v>301</v>
      </c>
      <c r="C123" s="10" t="s">
        <v>102</v>
      </c>
      <c r="D123" s="10" t="s">
        <v>393</v>
      </c>
      <c r="E123" s="10" t="s">
        <v>108</v>
      </c>
      <c r="F123" s="10"/>
      <c r="G123" s="10"/>
      <c r="H123" s="10" t="s">
        <v>417</v>
      </c>
      <c r="I123" s="10"/>
      <c r="J123" s="10" t="s">
        <v>418</v>
      </c>
      <c r="K123" s="10" t="s">
        <v>23</v>
      </c>
      <c r="L123" s="11">
        <v>113909337.74654</v>
      </c>
      <c r="M123" s="11">
        <v>99443806.48526001</v>
      </c>
      <c r="N123" s="11">
        <v>14465531.26128</v>
      </c>
      <c r="O123" s="11">
        <v>114849371.18402001</v>
      </c>
      <c r="P123" s="11">
        <v>100108151.57227999</v>
      </c>
      <c r="Q123" s="11">
        <v>14741219.611740001</v>
      </c>
      <c r="R123" s="11">
        <v>871509.52796999994</v>
      </c>
      <c r="S123" s="11">
        <v>871302.68334000011</v>
      </c>
      <c r="T123" s="12">
        <v>206.84463</v>
      </c>
    </row>
    <row r="124" spans="1:20" x14ac:dyDescent="0.2">
      <c r="A124" s="8">
        <f t="shared" si="1"/>
        <v>110</v>
      </c>
      <c r="B124" s="9" t="s">
        <v>301</v>
      </c>
      <c r="C124" s="10" t="s">
        <v>102</v>
      </c>
      <c r="D124" s="9" t="s">
        <v>419</v>
      </c>
      <c r="E124" s="10" t="s">
        <v>112</v>
      </c>
      <c r="F124" s="9" t="s">
        <v>420</v>
      </c>
      <c r="G124" s="10" t="s">
        <v>112</v>
      </c>
      <c r="H124" s="9"/>
      <c r="I124" s="9" t="s">
        <v>421</v>
      </c>
      <c r="J124" s="9" t="s">
        <v>422</v>
      </c>
      <c r="K124" s="9" t="s">
        <v>24</v>
      </c>
      <c r="L124" s="13">
        <v>147583.72236000001</v>
      </c>
      <c r="M124" s="13">
        <v>97673.577250000002</v>
      </c>
      <c r="N124" s="13">
        <v>49910.145109999998</v>
      </c>
      <c r="O124" s="13">
        <v>122423.63273</v>
      </c>
      <c r="P124" s="13">
        <v>72777.500629999995</v>
      </c>
      <c r="Q124" s="13">
        <v>49646.132100000003</v>
      </c>
      <c r="R124" s="13">
        <v>33750.108699999997</v>
      </c>
      <c r="S124" s="13">
        <v>26587.303390000001</v>
      </c>
      <c r="T124" s="14">
        <v>7162.8053099999997</v>
      </c>
    </row>
    <row r="125" spans="1:20" x14ac:dyDescent="0.2">
      <c r="A125" s="8">
        <f t="shared" si="1"/>
        <v>111</v>
      </c>
      <c r="B125" s="10" t="s">
        <v>301</v>
      </c>
      <c r="C125" s="10" t="s">
        <v>102</v>
      </c>
      <c r="D125" s="10" t="s">
        <v>419</v>
      </c>
      <c r="E125" s="10" t="s">
        <v>112</v>
      </c>
      <c r="F125" s="10" t="s">
        <v>420</v>
      </c>
      <c r="G125" s="10" t="s">
        <v>112</v>
      </c>
      <c r="H125" s="10" t="s">
        <v>423</v>
      </c>
      <c r="I125" s="10"/>
      <c r="J125" s="10" t="s">
        <v>424</v>
      </c>
      <c r="K125" s="10" t="s">
        <v>23</v>
      </c>
      <c r="L125" s="11">
        <v>147583.72236000001</v>
      </c>
      <c r="M125" s="11">
        <v>97673.577250000002</v>
      </c>
      <c r="N125" s="11">
        <v>49910.145109999998</v>
      </c>
      <c r="O125" s="11">
        <v>122423.63273</v>
      </c>
      <c r="P125" s="11">
        <v>72777.500629999995</v>
      </c>
      <c r="Q125" s="11">
        <v>49646.132100000003</v>
      </c>
      <c r="R125" s="11">
        <v>33750.108699999997</v>
      </c>
      <c r="S125" s="11">
        <v>26587.303390000001</v>
      </c>
      <c r="T125" s="12">
        <v>7162.8053099999997</v>
      </c>
    </row>
    <row r="126" spans="1:20" x14ac:dyDescent="0.2">
      <c r="A126" s="8">
        <f t="shared" si="1"/>
        <v>112</v>
      </c>
      <c r="B126" s="9" t="s">
        <v>301</v>
      </c>
      <c r="C126" s="10" t="s">
        <v>102</v>
      </c>
      <c r="D126" s="9" t="s">
        <v>419</v>
      </c>
      <c r="E126" s="10" t="s">
        <v>112</v>
      </c>
      <c r="F126" s="9" t="s">
        <v>425</v>
      </c>
      <c r="G126" s="10" t="s">
        <v>113</v>
      </c>
      <c r="H126" s="9"/>
      <c r="I126" s="9" t="s">
        <v>426</v>
      </c>
      <c r="J126" s="9" t="s">
        <v>427</v>
      </c>
      <c r="K126" s="9" t="s">
        <v>26</v>
      </c>
      <c r="L126" s="13">
        <v>346.17518999999999</v>
      </c>
      <c r="M126" s="13">
        <v>121.86138</v>
      </c>
      <c r="N126" s="13">
        <v>224.31380999999999</v>
      </c>
      <c r="O126" s="13">
        <v>224.69067000000001</v>
      </c>
      <c r="P126" s="13">
        <v>0</v>
      </c>
      <c r="Q126" s="13">
        <v>224.69067000000001</v>
      </c>
      <c r="R126" s="13">
        <v>-1773.7207900000001</v>
      </c>
      <c r="S126" s="13">
        <v>-1558.2243900000001</v>
      </c>
      <c r="T126" s="14">
        <v>-215.49639999999999</v>
      </c>
    </row>
    <row r="127" spans="1:20" x14ac:dyDescent="0.2">
      <c r="A127" s="8">
        <f t="shared" si="1"/>
        <v>113</v>
      </c>
      <c r="B127" s="10" t="s">
        <v>301</v>
      </c>
      <c r="C127" s="10" t="s">
        <v>102</v>
      </c>
      <c r="D127" s="10" t="s">
        <v>419</v>
      </c>
      <c r="E127" s="10" t="s">
        <v>112</v>
      </c>
      <c r="F127" s="10" t="s">
        <v>425</v>
      </c>
      <c r="G127" s="10" t="s">
        <v>113</v>
      </c>
      <c r="H127" s="10" t="s">
        <v>428</v>
      </c>
      <c r="I127" s="10"/>
      <c r="J127" s="10" t="s">
        <v>427</v>
      </c>
      <c r="K127" s="10" t="s">
        <v>23</v>
      </c>
      <c r="L127" s="11">
        <v>346.17518999999999</v>
      </c>
      <c r="M127" s="11">
        <v>121.86138</v>
      </c>
      <c r="N127" s="11">
        <v>224.31380999999999</v>
      </c>
      <c r="O127" s="11">
        <v>224.69067000000001</v>
      </c>
      <c r="P127" s="11">
        <v>0</v>
      </c>
      <c r="Q127" s="11">
        <v>224.69067000000001</v>
      </c>
      <c r="R127" s="11">
        <v>-1773.7207900000001</v>
      </c>
      <c r="S127" s="11">
        <v>-1558.2243900000001</v>
      </c>
      <c r="T127" s="12">
        <v>-215.49639999999999</v>
      </c>
    </row>
    <row r="128" spans="1:20" x14ac:dyDescent="0.2">
      <c r="A128" s="8">
        <f t="shared" si="1"/>
        <v>114</v>
      </c>
      <c r="B128" s="9" t="s">
        <v>301</v>
      </c>
      <c r="C128" s="10" t="s">
        <v>102</v>
      </c>
      <c r="D128" s="9" t="s">
        <v>419</v>
      </c>
      <c r="E128" s="10" t="s">
        <v>112</v>
      </c>
      <c r="F128" s="9"/>
      <c r="G128" s="10"/>
      <c r="H128" s="9" t="s">
        <v>429</v>
      </c>
      <c r="I128" s="9"/>
      <c r="J128" s="9" t="s">
        <v>424</v>
      </c>
      <c r="K128" s="9" t="s">
        <v>23</v>
      </c>
      <c r="L128" s="13">
        <v>147929.89755000002</v>
      </c>
      <c r="M128" s="13">
        <v>97795.438630000004</v>
      </c>
      <c r="N128" s="13">
        <v>50134.458919999997</v>
      </c>
      <c r="O128" s="13">
        <v>122648.32339999999</v>
      </c>
      <c r="P128" s="13">
        <v>72777.500629999995</v>
      </c>
      <c r="Q128" s="13">
        <v>49870.822770000006</v>
      </c>
      <c r="R128" s="13">
        <v>31976.387909999998</v>
      </c>
      <c r="S128" s="13">
        <v>25029.079000000002</v>
      </c>
      <c r="T128" s="14">
        <v>6947.3089099999997</v>
      </c>
    </row>
    <row r="129" spans="1:20" x14ac:dyDescent="0.2">
      <c r="A129" s="8">
        <f t="shared" si="1"/>
        <v>115</v>
      </c>
      <c r="B129" s="10" t="s">
        <v>301</v>
      </c>
      <c r="C129" s="10" t="s">
        <v>102</v>
      </c>
      <c r="D129" s="10" t="s">
        <v>430</v>
      </c>
      <c r="E129" s="10" t="s">
        <v>114</v>
      </c>
      <c r="F129" s="10" t="s">
        <v>431</v>
      </c>
      <c r="G129" s="10" t="s">
        <v>115</v>
      </c>
      <c r="H129" s="10"/>
      <c r="I129" s="10" t="s">
        <v>432</v>
      </c>
      <c r="J129" s="10" t="s">
        <v>433</v>
      </c>
      <c r="K129" s="10" t="s">
        <v>24</v>
      </c>
      <c r="L129" s="11">
        <v>1055346.9069999999</v>
      </c>
      <c r="M129" s="11">
        <v>1055346.9069999999</v>
      </c>
      <c r="N129" s="11">
        <v>0</v>
      </c>
      <c r="O129" s="11">
        <v>1153336.19</v>
      </c>
      <c r="P129" s="11">
        <v>1153336.19</v>
      </c>
      <c r="Q129" s="11">
        <v>0</v>
      </c>
      <c r="R129" s="11">
        <v>0</v>
      </c>
      <c r="S129" s="11">
        <v>0</v>
      </c>
      <c r="T129" s="12">
        <v>0</v>
      </c>
    </row>
    <row r="130" spans="1:20" x14ac:dyDescent="0.2">
      <c r="A130" s="8">
        <f t="shared" si="1"/>
        <v>116</v>
      </c>
      <c r="B130" s="9" t="s">
        <v>301</v>
      </c>
      <c r="C130" s="10" t="s">
        <v>102</v>
      </c>
      <c r="D130" s="9" t="s">
        <v>430</v>
      </c>
      <c r="E130" s="10" t="s">
        <v>114</v>
      </c>
      <c r="F130" s="9" t="s">
        <v>431</v>
      </c>
      <c r="G130" s="10" t="s">
        <v>115</v>
      </c>
      <c r="H130" s="9"/>
      <c r="I130" s="9" t="s">
        <v>434</v>
      </c>
      <c r="J130" s="9" t="s">
        <v>29</v>
      </c>
      <c r="K130" s="9" t="s">
        <v>24</v>
      </c>
      <c r="L130" s="13">
        <v>7031748.9571700003</v>
      </c>
      <c r="M130" s="13">
        <v>6317737.7863600003</v>
      </c>
      <c r="N130" s="13">
        <v>714011.17081000004</v>
      </c>
      <c r="O130" s="13">
        <v>7019590.7046600003</v>
      </c>
      <c r="P130" s="13">
        <v>6301790.5577699998</v>
      </c>
      <c r="Q130" s="13">
        <v>717800.14688999997</v>
      </c>
      <c r="R130" s="13">
        <v>43943.090230000002</v>
      </c>
      <c r="S130" s="13">
        <v>42120.278980000003</v>
      </c>
      <c r="T130" s="14">
        <v>1822.81125</v>
      </c>
    </row>
    <row r="131" spans="1:20" x14ac:dyDescent="0.2">
      <c r="A131" s="8">
        <f t="shared" si="1"/>
        <v>117</v>
      </c>
      <c r="B131" s="10" t="s">
        <v>301</v>
      </c>
      <c r="C131" s="10" t="s">
        <v>102</v>
      </c>
      <c r="D131" s="10" t="s">
        <v>430</v>
      </c>
      <c r="E131" s="10" t="s">
        <v>114</v>
      </c>
      <c r="F131" s="10" t="s">
        <v>431</v>
      </c>
      <c r="G131" s="10" t="s">
        <v>115</v>
      </c>
      <c r="H131" s="10" t="s">
        <v>435</v>
      </c>
      <c r="I131" s="10"/>
      <c r="J131" s="10" t="s">
        <v>436</v>
      </c>
      <c r="K131" s="10" t="s">
        <v>23</v>
      </c>
      <c r="L131" s="11">
        <v>8087095.86417</v>
      </c>
      <c r="M131" s="11">
        <v>7373084.6933599999</v>
      </c>
      <c r="N131" s="11">
        <v>714011.17081000004</v>
      </c>
      <c r="O131" s="11">
        <v>8172926.8946599998</v>
      </c>
      <c r="P131" s="11">
        <v>7455126.7477700002</v>
      </c>
      <c r="Q131" s="11">
        <v>717800.14688999997</v>
      </c>
      <c r="R131" s="11">
        <v>43943.090230000002</v>
      </c>
      <c r="S131" s="11">
        <v>42120.278980000003</v>
      </c>
      <c r="T131" s="12">
        <v>1822.81125</v>
      </c>
    </row>
    <row r="132" spans="1:20" x14ac:dyDescent="0.2">
      <c r="A132" s="8">
        <f t="shared" si="1"/>
        <v>118</v>
      </c>
      <c r="B132" s="9" t="s">
        <v>301</v>
      </c>
      <c r="C132" s="10" t="s">
        <v>102</v>
      </c>
      <c r="D132" s="9" t="s">
        <v>430</v>
      </c>
      <c r="E132" s="10" t="s">
        <v>114</v>
      </c>
      <c r="F132" s="9"/>
      <c r="G132" s="10"/>
      <c r="H132" s="9" t="s">
        <v>437</v>
      </c>
      <c r="I132" s="9"/>
      <c r="J132" s="9" t="s">
        <v>438</v>
      </c>
      <c r="K132" s="9" t="s">
        <v>23</v>
      </c>
      <c r="L132" s="13">
        <v>8087095.86417</v>
      </c>
      <c r="M132" s="13">
        <v>7373084.6933599999</v>
      </c>
      <c r="N132" s="13">
        <v>714011.17081000004</v>
      </c>
      <c r="O132" s="13">
        <v>8172926.8946599998</v>
      </c>
      <c r="P132" s="13">
        <v>7455126.7477700002</v>
      </c>
      <c r="Q132" s="13">
        <v>717800.14688999997</v>
      </c>
      <c r="R132" s="13">
        <v>43943.090230000002</v>
      </c>
      <c r="S132" s="13">
        <v>42120.278980000003</v>
      </c>
      <c r="T132" s="14">
        <v>1822.81125</v>
      </c>
    </row>
    <row r="133" spans="1:20" x14ac:dyDescent="0.2">
      <c r="A133" s="8">
        <f t="shared" si="1"/>
        <v>119</v>
      </c>
      <c r="B133" s="10" t="s">
        <v>301</v>
      </c>
      <c r="C133" s="10" t="s">
        <v>102</v>
      </c>
      <c r="D133" s="10"/>
      <c r="E133" s="10"/>
      <c r="F133" s="10"/>
      <c r="G133" s="10"/>
      <c r="H133" s="10" t="s">
        <v>439</v>
      </c>
      <c r="I133" s="10"/>
      <c r="J133" s="10" t="s">
        <v>440</v>
      </c>
      <c r="K133" s="10" t="s">
        <v>23</v>
      </c>
      <c r="L133" s="11">
        <v>132342756.40673999</v>
      </c>
      <c r="M133" s="11">
        <v>111937060.22973001</v>
      </c>
      <c r="N133" s="11">
        <v>20405696.17701</v>
      </c>
      <c r="O133" s="11">
        <v>133494164.47785002</v>
      </c>
      <c r="P133" s="11">
        <v>112648144.62873</v>
      </c>
      <c r="Q133" s="11">
        <v>20846019.849119999</v>
      </c>
      <c r="R133" s="11">
        <v>21835655.147739999</v>
      </c>
      <c r="S133" s="11">
        <v>15122445.942780003</v>
      </c>
      <c r="T133" s="12">
        <v>6713209.2049599988</v>
      </c>
    </row>
    <row r="134" spans="1:20" x14ac:dyDescent="0.2">
      <c r="A134" s="8">
        <f t="shared" si="1"/>
        <v>120</v>
      </c>
      <c r="B134" s="9" t="s">
        <v>441</v>
      </c>
      <c r="C134" s="10" t="s">
        <v>116</v>
      </c>
      <c r="D134" s="9" t="s">
        <v>442</v>
      </c>
      <c r="E134" s="10" t="s">
        <v>117</v>
      </c>
      <c r="F134" s="9" t="s">
        <v>443</v>
      </c>
      <c r="G134" s="10" t="s">
        <v>184</v>
      </c>
      <c r="H134" s="9"/>
      <c r="I134" s="9" t="s">
        <v>444</v>
      </c>
      <c r="J134" s="9" t="s">
        <v>445</v>
      </c>
      <c r="K134" s="9" t="s">
        <v>24</v>
      </c>
      <c r="L134" s="13">
        <v>28206.757409999998</v>
      </c>
      <c r="M134" s="13">
        <v>28206.757409999998</v>
      </c>
      <c r="N134" s="13">
        <v>0</v>
      </c>
      <c r="O134" s="13">
        <v>29893.967420000001</v>
      </c>
      <c r="P134" s="13">
        <v>29893.967420000001</v>
      </c>
      <c r="Q134" s="13">
        <v>0</v>
      </c>
      <c r="R134" s="13">
        <v>492.85374999999999</v>
      </c>
      <c r="S134" s="13">
        <v>492.85374999999999</v>
      </c>
      <c r="T134" s="14">
        <v>0</v>
      </c>
    </row>
    <row r="135" spans="1:20" x14ac:dyDescent="0.2">
      <c r="A135" s="8">
        <f t="shared" si="1"/>
        <v>121</v>
      </c>
      <c r="B135" s="10" t="s">
        <v>441</v>
      </c>
      <c r="C135" s="10" t="s">
        <v>116</v>
      </c>
      <c r="D135" s="10" t="s">
        <v>442</v>
      </c>
      <c r="E135" s="10" t="s">
        <v>117</v>
      </c>
      <c r="F135" s="10" t="s">
        <v>443</v>
      </c>
      <c r="G135" s="10" t="s">
        <v>184</v>
      </c>
      <c r="H135" s="10"/>
      <c r="I135" s="10" t="s">
        <v>446</v>
      </c>
      <c r="J135" s="10" t="s">
        <v>447</v>
      </c>
      <c r="K135" s="10" t="s">
        <v>24</v>
      </c>
      <c r="L135" s="11">
        <v>21478.947339999999</v>
      </c>
      <c r="M135" s="11">
        <v>21478.947339999999</v>
      </c>
      <c r="N135" s="11">
        <v>0</v>
      </c>
      <c r="O135" s="11">
        <v>24153.74337</v>
      </c>
      <c r="P135" s="11">
        <v>24153.74337</v>
      </c>
      <c r="Q135" s="11">
        <v>0</v>
      </c>
      <c r="R135" s="11">
        <v>0</v>
      </c>
      <c r="S135" s="11">
        <v>0</v>
      </c>
      <c r="T135" s="12">
        <v>0</v>
      </c>
    </row>
    <row r="136" spans="1:20" x14ac:dyDescent="0.2">
      <c r="A136" s="8">
        <f t="shared" si="1"/>
        <v>122</v>
      </c>
      <c r="B136" s="9" t="s">
        <v>441</v>
      </c>
      <c r="C136" s="10" t="s">
        <v>116</v>
      </c>
      <c r="D136" s="9" t="s">
        <v>442</v>
      </c>
      <c r="E136" s="10" t="s">
        <v>117</v>
      </c>
      <c r="F136" s="9" t="s">
        <v>443</v>
      </c>
      <c r="G136" s="10" t="s">
        <v>184</v>
      </c>
      <c r="H136" s="9" t="s">
        <v>448</v>
      </c>
      <c r="I136" s="9"/>
      <c r="J136" s="9" t="s">
        <v>449</v>
      </c>
      <c r="K136" s="9" t="s">
        <v>23</v>
      </c>
      <c r="L136" s="13">
        <v>49685.704749999997</v>
      </c>
      <c r="M136" s="13">
        <v>49685.704749999997</v>
      </c>
      <c r="N136" s="13">
        <v>0</v>
      </c>
      <c r="O136" s="13">
        <v>54047.710789999997</v>
      </c>
      <c r="P136" s="13">
        <v>54047.710789999997</v>
      </c>
      <c r="Q136" s="13">
        <v>0</v>
      </c>
      <c r="R136" s="13">
        <v>492.85374999999999</v>
      </c>
      <c r="S136" s="13">
        <v>492.85374999999999</v>
      </c>
      <c r="T136" s="14">
        <v>0</v>
      </c>
    </row>
    <row r="137" spans="1:20" x14ac:dyDescent="0.2">
      <c r="A137" s="8">
        <f t="shared" si="1"/>
        <v>123</v>
      </c>
      <c r="B137" s="10" t="s">
        <v>441</v>
      </c>
      <c r="C137" s="10" t="s">
        <v>116</v>
      </c>
      <c r="D137" s="10" t="s">
        <v>442</v>
      </c>
      <c r="E137" s="10" t="s">
        <v>117</v>
      </c>
      <c r="F137" s="10"/>
      <c r="G137" s="10"/>
      <c r="H137" s="10" t="s">
        <v>450</v>
      </c>
      <c r="I137" s="10"/>
      <c r="J137" s="10" t="s">
        <v>451</v>
      </c>
      <c r="K137" s="10" t="s">
        <v>23</v>
      </c>
      <c r="L137" s="11">
        <v>49685.704749999997</v>
      </c>
      <c r="M137" s="11">
        <v>49685.704749999997</v>
      </c>
      <c r="N137" s="11">
        <v>0</v>
      </c>
      <c r="O137" s="11">
        <v>54047.710789999997</v>
      </c>
      <c r="P137" s="11">
        <v>54047.710789999997</v>
      </c>
      <c r="Q137" s="11">
        <v>0</v>
      </c>
      <c r="R137" s="11">
        <v>492.85374999999999</v>
      </c>
      <c r="S137" s="11">
        <v>492.85374999999999</v>
      </c>
      <c r="T137" s="12">
        <v>0</v>
      </c>
    </row>
    <row r="138" spans="1:20" x14ac:dyDescent="0.2">
      <c r="A138" s="8">
        <f t="shared" si="1"/>
        <v>124</v>
      </c>
      <c r="B138" s="9" t="s">
        <v>441</v>
      </c>
      <c r="C138" s="10" t="s">
        <v>116</v>
      </c>
      <c r="D138" s="9" t="s">
        <v>452</v>
      </c>
      <c r="E138" s="10" t="s">
        <v>118</v>
      </c>
      <c r="F138" s="9" t="s">
        <v>453</v>
      </c>
      <c r="G138" s="10" t="s">
        <v>119</v>
      </c>
      <c r="H138" s="9"/>
      <c r="I138" s="9" t="s">
        <v>454</v>
      </c>
      <c r="J138" s="9" t="s">
        <v>455</v>
      </c>
      <c r="K138" s="9" t="s">
        <v>24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2.4240000000000001E-2</v>
      </c>
      <c r="S138" s="13">
        <v>2.4240000000000001E-2</v>
      </c>
      <c r="T138" s="14">
        <v>0</v>
      </c>
    </row>
    <row r="139" spans="1:20" x14ac:dyDescent="0.2">
      <c r="A139" s="8">
        <f t="shared" si="1"/>
        <v>125</v>
      </c>
      <c r="B139" s="10" t="s">
        <v>441</v>
      </c>
      <c r="C139" s="10" t="s">
        <v>116</v>
      </c>
      <c r="D139" s="10" t="s">
        <v>452</v>
      </c>
      <c r="E139" s="10" t="s">
        <v>118</v>
      </c>
      <c r="F139" s="10" t="s">
        <v>453</v>
      </c>
      <c r="G139" s="10" t="s">
        <v>119</v>
      </c>
      <c r="H139" s="10"/>
      <c r="I139" s="10" t="s">
        <v>456</v>
      </c>
      <c r="J139" s="10" t="s">
        <v>457</v>
      </c>
      <c r="K139" s="10" t="s">
        <v>24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1050.0429999999999</v>
      </c>
      <c r="S139" s="11">
        <v>1050.0429999999999</v>
      </c>
      <c r="T139" s="12">
        <v>0</v>
      </c>
    </row>
    <row r="140" spans="1:20" x14ac:dyDescent="0.2">
      <c r="A140" s="8">
        <f t="shared" si="1"/>
        <v>126</v>
      </c>
      <c r="B140" s="9" t="s">
        <v>441</v>
      </c>
      <c r="C140" s="10" t="s">
        <v>116</v>
      </c>
      <c r="D140" s="9" t="s">
        <v>452</v>
      </c>
      <c r="E140" s="10" t="s">
        <v>118</v>
      </c>
      <c r="F140" s="9" t="s">
        <v>453</v>
      </c>
      <c r="G140" s="10" t="s">
        <v>119</v>
      </c>
      <c r="H140" s="9"/>
      <c r="I140" s="9" t="s">
        <v>458</v>
      </c>
      <c r="J140" s="9" t="s">
        <v>459</v>
      </c>
      <c r="K140" s="9" t="s">
        <v>24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300</v>
      </c>
      <c r="S140" s="13">
        <v>300</v>
      </c>
      <c r="T140" s="14">
        <v>0</v>
      </c>
    </row>
    <row r="141" spans="1:20" x14ac:dyDescent="0.2">
      <c r="A141" s="8">
        <f t="shared" si="1"/>
        <v>127</v>
      </c>
      <c r="B141" s="10" t="s">
        <v>441</v>
      </c>
      <c r="C141" s="10" t="s">
        <v>116</v>
      </c>
      <c r="D141" s="10" t="s">
        <v>452</v>
      </c>
      <c r="E141" s="10" t="s">
        <v>118</v>
      </c>
      <c r="F141" s="10" t="s">
        <v>453</v>
      </c>
      <c r="G141" s="10" t="s">
        <v>119</v>
      </c>
      <c r="H141" s="10"/>
      <c r="I141" s="10" t="s">
        <v>460</v>
      </c>
      <c r="J141" s="10" t="s">
        <v>461</v>
      </c>
      <c r="K141" s="10" t="s">
        <v>24</v>
      </c>
      <c r="L141" s="11">
        <v>616.21064999999999</v>
      </c>
      <c r="M141" s="11">
        <v>616.21064999999999</v>
      </c>
      <c r="N141" s="11">
        <v>0</v>
      </c>
      <c r="O141" s="11">
        <v>614.74545000000001</v>
      </c>
      <c r="P141" s="11">
        <v>614.74545000000001</v>
      </c>
      <c r="Q141" s="11">
        <v>0</v>
      </c>
      <c r="R141" s="11">
        <v>0</v>
      </c>
      <c r="S141" s="11">
        <v>0</v>
      </c>
      <c r="T141" s="12">
        <v>0</v>
      </c>
    </row>
    <row r="142" spans="1:20" x14ac:dyDescent="0.2">
      <c r="A142" s="8">
        <f t="shared" si="1"/>
        <v>128</v>
      </c>
      <c r="B142" s="9" t="s">
        <v>441</v>
      </c>
      <c r="C142" s="10" t="s">
        <v>116</v>
      </c>
      <c r="D142" s="9" t="s">
        <v>452</v>
      </c>
      <c r="E142" s="10" t="s">
        <v>118</v>
      </c>
      <c r="F142" s="9" t="s">
        <v>453</v>
      </c>
      <c r="G142" s="10" t="s">
        <v>119</v>
      </c>
      <c r="H142" s="9"/>
      <c r="I142" s="9" t="s">
        <v>460</v>
      </c>
      <c r="J142" s="9" t="s">
        <v>461</v>
      </c>
      <c r="K142" s="9" t="s">
        <v>26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-614.74545000000001</v>
      </c>
      <c r="S142" s="13">
        <v>-614.74545000000001</v>
      </c>
      <c r="T142" s="14">
        <v>0</v>
      </c>
    </row>
    <row r="143" spans="1:20" x14ac:dyDescent="0.2">
      <c r="A143" s="8">
        <f t="shared" si="1"/>
        <v>129</v>
      </c>
      <c r="B143" s="10" t="s">
        <v>441</v>
      </c>
      <c r="C143" s="10" t="s">
        <v>116</v>
      </c>
      <c r="D143" s="10" t="s">
        <v>452</v>
      </c>
      <c r="E143" s="10" t="s">
        <v>118</v>
      </c>
      <c r="F143" s="10" t="s">
        <v>453</v>
      </c>
      <c r="G143" s="10" t="s">
        <v>119</v>
      </c>
      <c r="H143" s="10" t="s">
        <v>462</v>
      </c>
      <c r="I143" s="10"/>
      <c r="J143" s="10" t="s">
        <v>463</v>
      </c>
      <c r="K143" s="10" t="s">
        <v>23</v>
      </c>
      <c r="L143" s="11">
        <v>616.21064999999999</v>
      </c>
      <c r="M143" s="11">
        <v>616.21064999999999</v>
      </c>
      <c r="N143" s="11">
        <v>0</v>
      </c>
      <c r="O143" s="11">
        <v>614.74545000000001</v>
      </c>
      <c r="P143" s="11">
        <v>614.74545000000001</v>
      </c>
      <c r="Q143" s="11">
        <v>0</v>
      </c>
      <c r="R143" s="11">
        <v>735.32178999999985</v>
      </c>
      <c r="S143" s="11">
        <v>735.32178999999985</v>
      </c>
      <c r="T143" s="12">
        <v>0</v>
      </c>
    </row>
    <row r="144" spans="1:20" x14ac:dyDescent="0.2">
      <c r="A144" s="8">
        <f t="shared" ref="A144:A207" si="2">ROW(A130)</f>
        <v>130</v>
      </c>
      <c r="B144" s="9" t="s">
        <v>441</v>
      </c>
      <c r="C144" s="10" t="s">
        <v>116</v>
      </c>
      <c r="D144" s="9" t="s">
        <v>452</v>
      </c>
      <c r="E144" s="10" t="s">
        <v>118</v>
      </c>
      <c r="F144" s="9" t="s">
        <v>464</v>
      </c>
      <c r="G144" s="10" t="s">
        <v>185</v>
      </c>
      <c r="H144" s="9"/>
      <c r="I144" s="9" t="s">
        <v>465</v>
      </c>
      <c r="J144" s="9" t="s">
        <v>466</v>
      </c>
      <c r="K144" s="9" t="s">
        <v>24</v>
      </c>
      <c r="L144" s="13">
        <v>0</v>
      </c>
      <c r="M144" s="13">
        <v>0</v>
      </c>
      <c r="N144" s="13">
        <v>0</v>
      </c>
      <c r="O144" s="13">
        <v>100</v>
      </c>
      <c r="P144" s="13">
        <v>100</v>
      </c>
      <c r="Q144" s="13">
        <v>0</v>
      </c>
      <c r="R144" s="13">
        <v>1229</v>
      </c>
      <c r="S144" s="13">
        <v>1229</v>
      </c>
      <c r="T144" s="14">
        <v>0</v>
      </c>
    </row>
    <row r="145" spans="1:20" x14ac:dyDescent="0.2">
      <c r="A145" s="8">
        <f t="shared" si="2"/>
        <v>131</v>
      </c>
      <c r="B145" s="10" t="s">
        <v>441</v>
      </c>
      <c r="C145" s="10" t="s">
        <v>116</v>
      </c>
      <c r="D145" s="10" t="s">
        <v>452</v>
      </c>
      <c r="E145" s="10" t="s">
        <v>118</v>
      </c>
      <c r="F145" s="10" t="s">
        <v>464</v>
      </c>
      <c r="G145" s="10" t="s">
        <v>185</v>
      </c>
      <c r="H145" s="10"/>
      <c r="I145" s="10" t="s">
        <v>467</v>
      </c>
      <c r="J145" s="10" t="s">
        <v>468</v>
      </c>
      <c r="K145" s="10" t="s">
        <v>24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564.62769000000003</v>
      </c>
      <c r="S145" s="11">
        <v>564.62769000000003</v>
      </c>
      <c r="T145" s="12">
        <v>0</v>
      </c>
    </row>
    <row r="146" spans="1:20" x14ac:dyDescent="0.2">
      <c r="A146" s="8">
        <f t="shared" si="2"/>
        <v>132</v>
      </c>
      <c r="B146" s="9" t="s">
        <v>441</v>
      </c>
      <c r="C146" s="10" t="s">
        <v>116</v>
      </c>
      <c r="D146" s="9" t="s">
        <v>452</v>
      </c>
      <c r="E146" s="10" t="s">
        <v>118</v>
      </c>
      <c r="F146" s="9" t="s">
        <v>464</v>
      </c>
      <c r="G146" s="10" t="s">
        <v>185</v>
      </c>
      <c r="H146" s="9"/>
      <c r="I146" s="9" t="s">
        <v>469</v>
      </c>
      <c r="J146" s="9" t="s">
        <v>470</v>
      </c>
      <c r="K146" s="9" t="s">
        <v>26</v>
      </c>
      <c r="L146" s="13">
        <v>100</v>
      </c>
      <c r="M146" s="13">
        <v>100</v>
      </c>
      <c r="N146" s="13">
        <v>0</v>
      </c>
      <c r="O146" s="13">
        <v>0</v>
      </c>
      <c r="P146" s="13">
        <v>0</v>
      </c>
      <c r="Q146" s="13">
        <v>0</v>
      </c>
      <c r="R146" s="13">
        <v>-1793.62769</v>
      </c>
      <c r="S146" s="13">
        <v>-1793.62769</v>
      </c>
      <c r="T146" s="14">
        <v>0</v>
      </c>
    </row>
    <row r="147" spans="1:20" x14ac:dyDescent="0.2">
      <c r="A147" s="8">
        <f t="shared" si="2"/>
        <v>133</v>
      </c>
      <c r="B147" s="10" t="s">
        <v>441</v>
      </c>
      <c r="C147" s="10" t="s">
        <v>116</v>
      </c>
      <c r="D147" s="10" t="s">
        <v>452</v>
      </c>
      <c r="E147" s="10" t="s">
        <v>118</v>
      </c>
      <c r="F147" s="10" t="s">
        <v>464</v>
      </c>
      <c r="G147" s="10" t="s">
        <v>185</v>
      </c>
      <c r="H147" s="10" t="s">
        <v>471</v>
      </c>
      <c r="I147" s="10"/>
      <c r="J147" s="10" t="s">
        <v>472</v>
      </c>
      <c r="K147" s="10" t="s">
        <v>23</v>
      </c>
      <c r="L147" s="11">
        <v>100</v>
      </c>
      <c r="M147" s="11">
        <v>100</v>
      </c>
      <c r="N147" s="11">
        <v>0</v>
      </c>
      <c r="O147" s="11">
        <v>100</v>
      </c>
      <c r="P147" s="11">
        <v>100</v>
      </c>
      <c r="Q147" s="11">
        <v>0</v>
      </c>
      <c r="R147" s="11">
        <v>0</v>
      </c>
      <c r="S147" s="11">
        <v>0</v>
      </c>
      <c r="T147" s="12">
        <v>0</v>
      </c>
    </row>
    <row r="148" spans="1:20" x14ac:dyDescent="0.2">
      <c r="A148" s="8">
        <f t="shared" si="2"/>
        <v>134</v>
      </c>
      <c r="B148" s="9" t="s">
        <v>441</v>
      </c>
      <c r="C148" s="10" t="s">
        <v>116</v>
      </c>
      <c r="D148" s="9" t="s">
        <v>452</v>
      </c>
      <c r="E148" s="10" t="s">
        <v>118</v>
      </c>
      <c r="F148" s="9"/>
      <c r="G148" s="10"/>
      <c r="H148" s="9" t="s">
        <v>473</v>
      </c>
      <c r="I148" s="9"/>
      <c r="J148" s="9" t="s">
        <v>474</v>
      </c>
      <c r="K148" s="9" t="s">
        <v>23</v>
      </c>
      <c r="L148" s="13">
        <v>716.21064999999999</v>
      </c>
      <c r="M148" s="13">
        <v>716.21064999999999</v>
      </c>
      <c r="N148" s="13">
        <v>0</v>
      </c>
      <c r="O148" s="13">
        <v>714.74545000000001</v>
      </c>
      <c r="P148" s="13">
        <v>714.74545000000001</v>
      </c>
      <c r="Q148" s="13">
        <v>0</v>
      </c>
      <c r="R148" s="13">
        <v>735.32178999999985</v>
      </c>
      <c r="S148" s="13">
        <v>735.32178999999985</v>
      </c>
      <c r="T148" s="14">
        <v>0</v>
      </c>
    </row>
    <row r="149" spans="1:20" x14ac:dyDescent="0.2">
      <c r="A149" s="8">
        <f t="shared" si="2"/>
        <v>135</v>
      </c>
      <c r="B149" s="10" t="s">
        <v>441</v>
      </c>
      <c r="C149" s="10" t="s">
        <v>116</v>
      </c>
      <c r="D149" s="10" t="s">
        <v>475</v>
      </c>
      <c r="E149" s="10" t="s">
        <v>196</v>
      </c>
      <c r="F149" s="10" t="s">
        <v>476</v>
      </c>
      <c r="G149" s="10" t="s">
        <v>196</v>
      </c>
      <c r="H149" s="10"/>
      <c r="I149" s="10" t="s">
        <v>477</v>
      </c>
      <c r="J149" s="10" t="s">
        <v>478</v>
      </c>
      <c r="K149" s="10" t="s">
        <v>24</v>
      </c>
      <c r="L149" s="11">
        <v>822.12455</v>
      </c>
      <c r="M149" s="11">
        <v>822.12455</v>
      </c>
      <c r="N149" s="11">
        <v>0</v>
      </c>
      <c r="O149" s="11">
        <v>603.95722999999998</v>
      </c>
      <c r="P149" s="11">
        <v>603.95722999999998</v>
      </c>
      <c r="Q149" s="11">
        <v>0</v>
      </c>
      <c r="R149" s="11">
        <v>15736.67828</v>
      </c>
      <c r="S149" s="11">
        <v>15736.67828</v>
      </c>
      <c r="T149" s="12">
        <v>0</v>
      </c>
    </row>
    <row r="150" spans="1:20" x14ac:dyDescent="0.2">
      <c r="A150" s="8">
        <f t="shared" si="2"/>
        <v>136</v>
      </c>
      <c r="B150" s="9" t="s">
        <v>441</v>
      </c>
      <c r="C150" s="10" t="s">
        <v>116</v>
      </c>
      <c r="D150" s="9" t="s">
        <v>475</v>
      </c>
      <c r="E150" s="10" t="s">
        <v>196</v>
      </c>
      <c r="F150" s="9" t="s">
        <v>476</v>
      </c>
      <c r="G150" s="10" t="s">
        <v>196</v>
      </c>
      <c r="H150" s="9"/>
      <c r="I150" s="9" t="s">
        <v>479</v>
      </c>
      <c r="J150" s="9" t="s">
        <v>30</v>
      </c>
      <c r="K150" s="9" t="s">
        <v>24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61878.678999999996</v>
      </c>
      <c r="S150" s="13">
        <v>61878.678999999996</v>
      </c>
      <c r="T150" s="14">
        <v>0</v>
      </c>
    </row>
    <row r="151" spans="1:20" x14ac:dyDescent="0.2">
      <c r="A151" s="8">
        <f t="shared" si="2"/>
        <v>137</v>
      </c>
      <c r="B151" s="10" t="s">
        <v>441</v>
      </c>
      <c r="C151" s="10" t="s">
        <v>116</v>
      </c>
      <c r="D151" s="10" t="s">
        <v>475</v>
      </c>
      <c r="E151" s="10" t="s">
        <v>196</v>
      </c>
      <c r="F151" s="10" t="s">
        <v>476</v>
      </c>
      <c r="G151" s="10" t="s">
        <v>196</v>
      </c>
      <c r="H151" s="10" t="s">
        <v>480</v>
      </c>
      <c r="I151" s="10"/>
      <c r="J151" s="10" t="s">
        <v>481</v>
      </c>
      <c r="K151" s="10" t="s">
        <v>23</v>
      </c>
      <c r="L151" s="11">
        <v>822.12455</v>
      </c>
      <c r="M151" s="11">
        <v>822.12455</v>
      </c>
      <c r="N151" s="11">
        <v>0</v>
      </c>
      <c r="O151" s="11">
        <v>603.95722999999998</v>
      </c>
      <c r="P151" s="11">
        <v>603.95722999999998</v>
      </c>
      <c r="Q151" s="11">
        <v>0</v>
      </c>
      <c r="R151" s="11">
        <v>77615.357279999997</v>
      </c>
      <c r="S151" s="11">
        <v>77615.357279999997</v>
      </c>
      <c r="T151" s="12">
        <v>0</v>
      </c>
    </row>
    <row r="152" spans="1:20" x14ac:dyDescent="0.2">
      <c r="A152" s="8">
        <f t="shared" si="2"/>
        <v>138</v>
      </c>
      <c r="B152" s="9" t="s">
        <v>441</v>
      </c>
      <c r="C152" s="10" t="s">
        <v>116</v>
      </c>
      <c r="D152" s="9" t="s">
        <v>475</v>
      </c>
      <c r="E152" s="10" t="s">
        <v>196</v>
      </c>
      <c r="F152" s="9"/>
      <c r="G152" s="10"/>
      <c r="H152" s="9" t="s">
        <v>482</v>
      </c>
      <c r="I152" s="9"/>
      <c r="J152" s="9" t="s">
        <v>481</v>
      </c>
      <c r="K152" s="9" t="s">
        <v>23</v>
      </c>
      <c r="L152" s="13">
        <v>822.12455</v>
      </c>
      <c r="M152" s="13">
        <v>822.12455</v>
      </c>
      <c r="N152" s="13">
        <v>0</v>
      </c>
      <c r="O152" s="13">
        <v>603.95722999999998</v>
      </c>
      <c r="P152" s="13">
        <v>603.95722999999998</v>
      </c>
      <c r="Q152" s="13">
        <v>0</v>
      </c>
      <c r="R152" s="13">
        <v>77615.357279999997</v>
      </c>
      <c r="S152" s="13">
        <v>77615.357279999997</v>
      </c>
      <c r="T152" s="14">
        <v>0</v>
      </c>
    </row>
    <row r="153" spans="1:20" x14ac:dyDescent="0.2">
      <c r="A153" s="8">
        <f t="shared" si="2"/>
        <v>139</v>
      </c>
      <c r="B153" s="10" t="s">
        <v>441</v>
      </c>
      <c r="C153" s="10" t="s">
        <v>116</v>
      </c>
      <c r="D153" s="10" t="s">
        <v>483</v>
      </c>
      <c r="E153" s="10" t="s">
        <v>120</v>
      </c>
      <c r="F153" s="10" t="s">
        <v>484</v>
      </c>
      <c r="G153" s="10" t="s">
        <v>121</v>
      </c>
      <c r="H153" s="10"/>
      <c r="I153" s="10" t="s">
        <v>485</v>
      </c>
      <c r="J153" s="10" t="s">
        <v>486</v>
      </c>
      <c r="K153" s="10" t="s">
        <v>24</v>
      </c>
      <c r="L153" s="11">
        <v>57244.113949999999</v>
      </c>
      <c r="M153" s="11">
        <v>57244.113949999999</v>
      </c>
      <c r="N153" s="11">
        <v>0</v>
      </c>
      <c r="O153" s="11">
        <v>43021.584880000002</v>
      </c>
      <c r="P153" s="11">
        <v>43021.584880000002</v>
      </c>
      <c r="Q153" s="11">
        <v>0</v>
      </c>
      <c r="R153" s="11">
        <v>56739.73558</v>
      </c>
      <c r="S153" s="11">
        <v>56739.73558</v>
      </c>
      <c r="T153" s="12">
        <v>0</v>
      </c>
    </row>
    <row r="154" spans="1:20" x14ac:dyDescent="0.2">
      <c r="A154" s="8">
        <f t="shared" si="2"/>
        <v>140</v>
      </c>
      <c r="B154" s="9" t="s">
        <v>441</v>
      </c>
      <c r="C154" s="10" t="s">
        <v>116</v>
      </c>
      <c r="D154" s="9" t="s">
        <v>483</v>
      </c>
      <c r="E154" s="10" t="s">
        <v>120</v>
      </c>
      <c r="F154" s="9" t="s">
        <v>484</v>
      </c>
      <c r="G154" s="10" t="s">
        <v>121</v>
      </c>
      <c r="H154" s="9" t="s">
        <v>487</v>
      </c>
      <c r="I154" s="9"/>
      <c r="J154" s="9" t="s">
        <v>486</v>
      </c>
      <c r="K154" s="9" t="s">
        <v>23</v>
      </c>
      <c r="L154" s="13">
        <v>57244.113949999999</v>
      </c>
      <c r="M154" s="13">
        <v>57244.113949999999</v>
      </c>
      <c r="N154" s="13">
        <v>0</v>
      </c>
      <c r="O154" s="13">
        <v>43021.584880000002</v>
      </c>
      <c r="P154" s="13">
        <v>43021.584880000002</v>
      </c>
      <c r="Q154" s="13">
        <v>0</v>
      </c>
      <c r="R154" s="13">
        <v>56739.73558</v>
      </c>
      <c r="S154" s="13">
        <v>56739.73558</v>
      </c>
      <c r="T154" s="14">
        <v>0</v>
      </c>
    </row>
    <row r="155" spans="1:20" x14ac:dyDescent="0.2">
      <c r="A155" s="8">
        <f t="shared" si="2"/>
        <v>141</v>
      </c>
      <c r="B155" s="10" t="s">
        <v>441</v>
      </c>
      <c r="C155" s="10" t="s">
        <v>116</v>
      </c>
      <c r="D155" s="10" t="s">
        <v>483</v>
      </c>
      <c r="E155" s="10" t="s">
        <v>120</v>
      </c>
      <c r="F155" s="10" t="s">
        <v>488</v>
      </c>
      <c r="G155" s="10" t="s">
        <v>122</v>
      </c>
      <c r="H155" s="10"/>
      <c r="I155" s="10" t="s">
        <v>489</v>
      </c>
      <c r="J155" s="10" t="s">
        <v>490</v>
      </c>
      <c r="K155" s="10" t="s">
        <v>24</v>
      </c>
      <c r="L155" s="11">
        <v>16745.072270000001</v>
      </c>
      <c r="M155" s="11">
        <v>16745.072270000001</v>
      </c>
      <c r="N155" s="11">
        <v>0</v>
      </c>
      <c r="O155" s="11">
        <v>15984.366190000001</v>
      </c>
      <c r="P155" s="11">
        <v>15984.366190000001</v>
      </c>
      <c r="Q155" s="11">
        <v>0</v>
      </c>
      <c r="R155" s="11">
        <v>1020.42701</v>
      </c>
      <c r="S155" s="11">
        <v>1020.42701</v>
      </c>
      <c r="T155" s="12">
        <v>0</v>
      </c>
    </row>
    <row r="156" spans="1:20" x14ac:dyDescent="0.2">
      <c r="A156" s="8">
        <f t="shared" si="2"/>
        <v>142</v>
      </c>
      <c r="B156" s="9" t="s">
        <v>441</v>
      </c>
      <c r="C156" s="10" t="s">
        <v>116</v>
      </c>
      <c r="D156" s="9" t="s">
        <v>483</v>
      </c>
      <c r="E156" s="10" t="s">
        <v>120</v>
      </c>
      <c r="F156" s="9" t="s">
        <v>488</v>
      </c>
      <c r="G156" s="10" t="s">
        <v>122</v>
      </c>
      <c r="H156" s="9"/>
      <c r="I156" s="9" t="s">
        <v>491</v>
      </c>
      <c r="J156" s="9" t="s">
        <v>31</v>
      </c>
      <c r="K156" s="9" t="s">
        <v>24</v>
      </c>
      <c r="L156" s="13">
        <v>72802.328049999996</v>
      </c>
      <c r="M156" s="13">
        <v>69318.02317</v>
      </c>
      <c r="N156" s="13">
        <v>3484.3048800000001</v>
      </c>
      <c r="O156" s="13">
        <v>69408.421239999996</v>
      </c>
      <c r="P156" s="13">
        <v>65924.11636</v>
      </c>
      <c r="Q156" s="13">
        <v>3484.3048800000001</v>
      </c>
      <c r="R156" s="13">
        <v>8133.4737800000003</v>
      </c>
      <c r="S156" s="13">
        <v>8133.4737800000003</v>
      </c>
      <c r="T156" s="14">
        <v>0</v>
      </c>
    </row>
    <row r="157" spans="1:20" x14ac:dyDescent="0.2">
      <c r="A157" s="8">
        <f t="shared" si="2"/>
        <v>143</v>
      </c>
      <c r="B157" s="10" t="s">
        <v>441</v>
      </c>
      <c r="C157" s="10" t="s">
        <v>116</v>
      </c>
      <c r="D157" s="10" t="s">
        <v>483</v>
      </c>
      <c r="E157" s="10" t="s">
        <v>120</v>
      </c>
      <c r="F157" s="10" t="s">
        <v>488</v>
      </c>
      <c r="G157" s="10" t="s">
        <v>122</v>
      </c>
      <c r="H157" s="10" t="s">
        <v>492</v>
      </c>
      <c r="I157" s="10"/>
      <c r="J157" s="10" t="s">
        <v>493</v>
      </c>
      <c r="K157" s="10" t="s">
        <v>23</v>
      </c>
      <c r="L157" s="11">
        <v>89547.400320000001</v>
      </c>
      <c r="M157" s="11">
        <v>86063.095440000005</v>
      </c>
      <c r="N157" s="11">
        <v>3484.3048800000001</v>
      </c>
      <c r="O157" s="11">
        <v>85392.787429999997</v>
      </c>
      <c r="P157" s="11">
        <v>81908.482550000001</v>
      </c>
      <c r="Q157" s="11">
        <v>3484.3048800000001</v>
      </c>
      <c r="R157" s="11">
        <v>9153.9007899999997</v>
      </c>
      <c r="S157" s="11">
        <v>9153.9007899999997</v>
      </c>
      <c r="T157" s="12">
        <v>0</v>
      </c>
    </row>
    <row r="158" spans="1:20" x14ac:dyDescent="0.2">
      <c r="A158" s="8">
        <f t="shared" si="2"/>
        <v>144</v>
      </c>
      <c r="B158" s="9" t="s">
        <v>441</v>
      </c>
      <c r="C158" s="10" t="s">
        <v>116</v>
      </c>
      <c r="D158" s="9" t="s">
        <v>483</v>
      </c>
      <c r="E158" s="10" t="s">
        <v>120</v>
      </c>
      <c r="F158" s="9" t="s">
        <v>494</v>
      </c>
      <c r="G158" s="10" t="s">
        <v>32</v>
      </c>
      <c r="H158" s="9"/>
      <c r="I158" s="9" t="s">
        <v>495</v>
      </c>
      <c r="J158" s="9" t="s">
        <v>496</v>
      </c>
      <c r="K158" s="9" t="s">
        <v>24</v>
      </c>
      <c r="L158" s="13">
        <v>2.2983899999999999</v>
      </c>
      <c r="M158" s="13">
        <v>2.2983899999999999</v>
      </c>
      <c r="N158" s="13">
        <v>0</v>
      </c>
      <c r="O158" s="13">
        <v>0</v>
      </c>
      <c r="P158" s="13">
        <v>0</v>
      </c>
      <c r="Q158" s="13">
        <v>0</v>
      </c>
      <c r="R158" s="13">
        <v>127403.84235000001</v>
      </c>
      <c r="S158" s="13">
        <v>127403.84235000001</v>
      </c>
      <c r="T158" s="14">
        <v>0</v>
      </c>
    </row>
    <row r="159" spans="1:20" x14ac:dyDescent="0.2">
      <c r="A159" s="8">
        <f t="shared" si="2"/>
        <v>145</v>
      </c>
      <c r="B159" s="10" t="s">
        <v>441</v>
      </c>
      <c r="C159" s="10" t="s">
        <v>116</v>
      </c>
      <c r="D159" s="10" t="s">
        <v>483</v>
      </c>
      <c r="E159" s="10" t="s">
        <v>120</v>
      </c>
      <c r="F159" s="10" t="s">
        <v>494</v>
      </c>
      <c r="G159" s="10" t="s">
        <v>32</v>
      </c>
      <c r="H159" s="10"/>
      <c r="I159" s="10" t="s">
        <v>497</v>
      </c>
      <c r="J159" s="10" t="s">
        <v>498</v>
      </c>
      <c r="K159" s="10" t="s">
        <v>24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177314.91399999999</v>
      </c>
      <c r="S159" s="11">
        <v>177314.91399999999</v>
      </c>
      <c r="T159" s="12">
        <v>0</v>
      </c>
    </row>
    <row r="160" spans="1:20" x14ac:dyDescent="0.2">
      <c r="A160" s="8">
        <f t="shared" si="2"/>
        <v>146</v>
      </c>
      <c r="B160" s="9" t="s">
        <v>441</v>
      </c>
      <c r="C160" s="10" t="s">
        <v>116</v>
      </c>
      <c r="D160" s="9" t="s">
        <v>483</v>
      </c>
      <c r="E160" s="10" t="s">
        <v>120</v>
      </c>
      <c r="F160" s="9" t="s">
        <v>494</v>
      </c>
      <c r="G160" s="10" t="s">
        <v>32</v>
      </c>
      <c r="H160" s="9"/>
      <c r="I160" s="9" t="s">
        <v>499</v>
      </c>
      <c r="J160" s="9" t="s">
        <v>500</v>
      </c>
      <c r="K160" s="9" t="s">
        <v>24</v>
      </c>
      <c r="L160" s="13">
        <v>10474.552030000001</v>
      </c>
      <c r="M160" s="13">
        <v>10474.552030000001</v>
      </c>
      <c r="N160" s="13">
        <v>0</v>
      </c>
      <c r="O160" s="13">
        <v>10246.88284</v>
      </c>
      <c r="P160" s="13">
        <v>10246.88284</v>
      </c>
      <c r="Q160" s="13">
        <v>0</v>
      </c>
      <c r="R160" s="13">
        <v>1331.0443</v>
      </c>
      <c r="S160" s="13">
        <v>1331.0443</v>
      </c>
      <c r="T160" s="14">
        <v>0</v>
      </c>
    </row>
    <row r="161" spans="1:20" x14ac:dyDescent="0.2">
      <c r="A161" s="8">
        <f t="shared" si="2"/>
        <v>147</v>
      </c>
      <c r="B161" s="10" t="s">
        <v>441</v>
      </c>
      <c r="C161" s="10" t="s">
        <v>116</v>
      </c>
      <c r="D161" s="10" t="s">
        <v>483</v>
      </c>
      <c r="E161" s="10" t="s">
        <v>120</v>
      </c>
      <c r="F161" s="10" t="s">
        <v>494</v>
      </c>
      <c r="G161" s="10" t="s">
        <v>32</v>
      </c>
      <c r="H161" s="10" t="s">
        <v>501</v>
      </c>
      <c r="I161" s="10"/>
      <c r="J161" s="10" t="s">
        <v>32</v>
      </c>
      <c r="K161" s="10" t="s">
        <v>23</v>
      </c>
      <c r="L161" s="11">
        <v>10476.850420000001</v>
      </c>
      <c r="M161" s="11">
        <v>10476.850420000001</v>
      </c>
      <c r="N161" s="11">
        <v>0</v>
      </c>
      <c r="O161" s="11">
        <v>10246.88284</v>
      </c>
      <c r="P161" s="11">
        <v>10246.88284</v>
      </c>
      <c r="Q161" s="11">
        <v>0</v>
      </c>
      <c r="R161" s="11">
        <v>306049.80064999999</v>
      </c>
      <c r="S161" s="11">
        <v>306049.80064999999</v>
      </c>
      <c r="T161" s="12">
        <v>0</v>
      </c>
    </row>
    <row r="162" spans="1:20" x14ac:dyDescent="0.2">
      <c r="A162" s="8">
        <f t="shared" si="2"/>
        <v>148</v>
      </c>
      <c r="B162" s="9" t="s">
        <v>441</v>
      </c>
      <c r="C162" s="10" t="s">
        <v>116</v>
      </c>
      <c r="D162" s="9" t="s">
        <v>483</v>
      </c>
      <c r="E162" s="10" t="s">
        <v>120</v>
      </c>
      <c r="F162" s="9" t="s">
        <v>502</v>
      </c>
      <c r="G162" s="10" t="s">
        <v>123</v>
      </c>
      <c r="H162" s="9"/>
      <c r="I162" s="9" t="s">
        <v>503</v>
      </c>
      <c r="J162" s="9" t="s">
        <v>504</v>
      </c>
      <c r="K162" s="9" t="s">
        <v>24</v>
      </c>
      <c r="L162" s="13">
        <v>6310278.2319200002</v>
      </c>
      <c r="M162" s="13">
        <v>3167273.4104399998</v>
      </c>
      <c r="N162" s="13">
        <v>3143004.8214799999</v>
      </c>
      <c r="O162" s="13">
        <v>6310386.9619299993</v>
      </c>
      <c r="P162" s="13">
        <v>3167382.1404499998</v>
      </c>
      <c r="Q162" s="13">
        <v>3143004.8214799999</v>
      </c>
      <c r="R162" s="13">
        <v>350.00756999999999</v>
      </c>
      <c r="S162" s="13">
        <v>350.00756999999999</v>
      </c>
      <c r="T162" s="14">
        <v>0</v>
      </c>
    </row>
    <row r="163" spans="1:20" x14ac:dyDescent="0.2">
      <c r="A163" s="8">
        <f t="shared" si="2"/>
        <v>149</v>
      </c>
      <c r="B163" s="10" t="s">
        <v>441</v>
      </c>
      <c r="C163" s="10" t="s">
        <v>116</v>
      </c>
      <c r="D163" s="10" t="s">
        <v>483</v>
      </c>
      <c r="E163" s="10" t="s">
        <v>120</v>
      </c>
      <c r="F163" s="10" t="s">
        <v>502</v>
      </c>
      <c r="G163" s="10" t="s">
        <v>123</v>
      </c>
      <c r="H163" s="10"/>
      <c r="I163" s="10" t="s">
        <v>505</v>
      </c>
      <c r="J163" s="10" t="s">
        <v>506</v>
      </c>
      <c r="K163" s="10" t="s">
        <v>24</v>
      </c>
      <c r="L163" s="11">
        <v>57869976.888610005</v>
      </c>
      <c r="M163" s="11">
        <v>52086602.985250004</v>
      </c>
      <c r="N163" s="11">
        <v>5783373.9033599999</v>
      </c>
      <c r="O163" s="11">
        <v>57869976.888610005</v>
      </c>
      <c r="P163" s="11">
        <v>52086602.985250004</v>
      </c>
      <c r="Q163" s="11">
        <v>5783373.9033599999</v>
      </c>
      <c r="R163" s="11">
        <v>79.2</v>
      </c>
      <c r="S163" s="11">
        <v>79.2</v>
      </c>
      <c r="T163" s="12">
        <v>0</v>
      </c>
    </row>
    <row r="164" spans="1:20" x14ac:dyDescent="0.2">
      <c r="A164" s="8">
        <f t="shared" si="2"/>
        <v>150</v>
      </c>
      <c r="B164" s="9" t="s">
        <v>441</v>
      </c>
      <c r="C164" s="10" t="s">
        <v>116</v>
      </c>
      <c r="D164" s="9" t="s">
        <v>483</v>
      </c>
      <c r="E164" s="10" t="s">
        <v>120</v>
      </c>
      <c r="F164" s="9" t="s">
        <v>502</v>
      </c>
      <c r="G164" s="10" t="s">
        <v>123</v>
      </c>
      <c r="H164" s="9" t="s">
        <v>507</v>
      </c>
      <c r="I164" s="9"/>
      <c r="J164" s="9" t="s">
        <v>508</v>
      </c>
      <c r="K164" s="9" t="s">
        <v>23</v>
      </c>
      <c r="L164" s="13">
        <v>64180255.120530009</v>
      </c>
      <c r="M164" s="13">
        <v>55253876.395690002</v>
      </c>
      <c r="N164" s="13">
        <v>8926378.7248400003</v>
      </c>
      <c r="O164" s="13">
        <v>64180363.850540005</v>
      </c>
      <c r="P164" s="13">
        <v>55253985.125700004</v>
      </c>
      <c r="Q164" s="13">
        <v>8926378.7248400003</v>
      </c>
      <c r="R164" s="13">
        <v>429.20756999999998</v>
      </c>
      <c r="S164" s="13">
        <v>429.20756999999998</v>
      </c>
      <c r="T164" s="14">
        <v>0</v>
      </c>
    </row>
    <row r="165" spans="1:20" x14ac:dyDescent="0.2">
      <c r="A165" s="8">
        <f t="shared" si="2"/>
        <v>151</v>
      </c>
      <c r="B165" s="10" t="s">
        <v>441</v>
      </c>
      <c r="C165" s="10" t="s">
        <v>116</v>
      </c>
      <c r="D165" s="10" t="s">
        <v>483</v>
      </c>
      <c r="E165" s="10" t="s">
        <v>120</v>
      </c>
      <c r="F165" s="10" t="s">
        <v>509</v>
      </c>
      <c r="G165" s="10" t="s">
        <v>124</v>
      </c>
      <c r="H165" s="10"/>
      <c r="I165" s="10" t="s">
        <v>510</v>
      </c>
      <c r="J165" s="10" t="s">
        <v>511</v>
      </c>
      <c r="K165" s="10" t="s">
        <v>24</v>
      </c>
      <c r="L165" s="11">
        <v>72.499160000000003</v>
      </c>
      <c r="M165" s="11">
        <v>72.499160000000003</v>
      </c>
      <c r="N165" s="11">
        <v>0</v>
      </c>
      <c r="O165" s="11">
        <v>72.499160000000003</v>
      </c>
      <c r="P165" s="11">
        <v>72.499160000000003</v>
      </c>
      <c r="Q165" s="11">
        <v>0</v>
      </c>
      <c r="R165" s="11">
        <v>0</v>
      </c>
      <c r="S165" s="11">
        <v>0</v>
      </c>
      <c r="T165" s="12">
        <v>0</v>
      </c>
    </row>
    <row r="166" spans="1:20" x14ac:dyDescent="0.2">
      <c r="A166" s="8">
        <f t="shared" si="2"/>
        <v>152</v>
      </c>
      <c r="B166" s="9" t="s">
        <v>441</v>
      </c>
      <c r="C166" s="10" t="s">
        <v>116</v>
      </c>
      <c r="D166" s="9" t="s">
        <v>483</v>
      </c>
      <c r="E166" s="10" t="s">
        <v>120</v>
      </c>
      <c r="F166" s="9" t="s">
        <v>509</v>
      </c>
      <c r="G166" s="10" t="s">
        <v>124</v>
      </c>
      <c r="H166" s="9"/>
      <c r="I166" s="9" t="s">
        <v>512</v>
      </c>
      <c r="J166" s="9" t="s">
        <v>513</v>
      </c>
      <c r="K166" s="9" t="s">
        <v>24</v>
      </c>
      <c r="L166" s="13">
        <v>41.530279999999998</v>
      </c>
      <c r="M166" s="13">
        <v>39.251559999999998</v>
      </c>
      <c r="N166" s="13">
        <v>2.2787199999999999</v>
      </c>
      <c r="O166" s="13">
        <v>95.631420000000006</v>
      </c>
      <c r="P166" s="13">
        <v>91.90701</v>
      </c>
      <c r="Q166" s="13">
        <v>3.7244100000000002</v>
      </c>
      <c r="R166" s="13">
        <v>107.45182</v>
      </c>
      <c r="S166" s="13">
        <v>58.925089999999997</v>
      </c>
      <c r="T166" s="14">
        <v>48.526730000000001</v>
      </c>
    </row>
    <row r="167" spans="1:20" x14ac:dyDescent="0.2">
      <c r="A167" s="8">
        <f t="shared" si="2"/>
        <v>153</v>
      </c>
      <c r="B167" s="10" t="s">
        <v>441</v>
      </c>
      <c r="C167" s="10" t="s">
        <v>116</v>
      </c>
      <c r="D167" s="10" t="s">
        <v>483</v>
      </c>
      <c r="E167" s="10" t="s">
        <v>120</v>
      </c>
      <c r="F167" s="10" t="s">
        <v>509</v>
      </c>
      <c r="G167" s="10" t="s">
        <v>124</v>
      </c>
      <c r="H167" s="10"/>
      <c r="I167" s="10" t="s">
        <v>514</v>
      </c>
      <c r="J167" s="10" t="s">
        <v>515</v>
      </c>
      <c r="K167" s="10" t="s">
        <v>24</v>
      </c>
      <c r="L167" s="11">
        <v>17853.685430000001</v>
      </c>
      <c r="M167" s="11">
        <v>17853.685430000001</v>
      </c>
      <c r="N167" s="11">
        <v>0</v>
      </c>
      <c r="O167" s="11">
        <v>17891.832610000001</v>
      </c>
      <c r="P167" s="11">
        <v>17891.832610000001</v>
      </c>
      <c r="Q167" s="11">
        <v>0</v>
      </c>
      <c r="R167" s="11">
        <v>74.674449999999993</v>
      </c>
      <c r="S167" s="11">
        <v>74.674449999999993</v>
      </c>
      <c r="T167" s="12">
        <v>0</v>
      </c>
    </row>
    <row r="168" spans="1:20" x14ac:dyDescent="0.2">
      <c r="A168" s="8">
        <f t="shared" si="2"/>
        <v>154</v>
      </c>
      <c r="B168" s="9" t="s">
        <v>441</v>
      </c>
      <c r="C168" s="10" t="s">
        <v>116</v>
      </c>
      <c r="D168" s="9" t="s">
        <v>483</v>
      </c>
      <c r="E168" s="10" t="s">
        <v>120</v>
      </c>
      <c r="F168" s="9" t="s">
        <v>509</v>
      </c>
      <c r="G168" s="10" t="s">
        <v>124</v>
      </c>
      <c r="H168" s="9" t="s">
        <v>516</v>
      </c>
      <c r="I168" s="9"/>
      <c r="J168" s="9" t="s">
        <v>517</v>
      </c>
      <c r="K168" s="9" t="s">
        <v>23</v>
      </c>
      <c r="L168" s="13">
        <v>17967.71487</v>
      </c>
      <c r="M168" s="13">
        <v>17965.436150000001</v>
      </c>
      <c r="N168" s="13">
        <v>2.2787199999999999</v>
      </c>
      <c r="O168" s="13">
        <v>18059.963190000002</v>
      </c>
      <c r="P168" s="13">
        <v>18056.23878</v>
      </c>
      <c r="Q168" s="13">
        <v>3.7244100000000002</v>
      </c>
      <c r="R168" s="13">
        <v>182.12626999999998</v>
      </c>
      <c r="S168" s="13">
        <v>133.59953999999999</v>
      </c>
      <c r="T168" s="14">
        <v>48.526730000000001</v>
      </c>
    </row>
    <row r="169" spans="1:20" x14ac:dyDescent="0.2">
      <c r="A169" s="8">
        <f t="shared" si="2"/>
        <v>155</v>
      </c>
      <c r="B169" s="10" t="s">
        <v>441</v>
      </c>
      <c r="C169" s="10" t="s">
        <v>116</v>
      </c>
      <c r="D169" s="10" t="s">
        <v>483</v>
      </c>
      <c r="E169" s="10" t="s">
        <v>120</v>
      </c>
      <c r="F169" s="10" t="s">
        <v>518</v>
      </c>
      <c r="G169" s="10" t="s">
        <v>125</v>
      </c>
      <c r="H169" s="10"/>
      <c r="I169" s="10" t="s">
        <v>519</v>
      </c>
      <c r="J169" s="10" t="s">
        <v>520</v>
      </c>
      <c r="K169" s="10" t="s">
        <v>24</v>
      </c>
      <c r="L169" s="11">
        <v>4101.8388699999996</v>
      </c>
      <c r="M169" s="11">
        <v>4101.8388699999996</v>
      </c>
      <c r="N169" s="11">
        <v>0</v>
      </c>
      <c r="O169" s="11">
        <v>3728.9859799999999</v>
      </c>
      <c r="P169" s="11">
        <v>3728.9859799999999</v>
      </c>
      <c r="Q169" s="11">
        <v>0</v>
      </c>
      <c r="R169" s="11">
        <v>9396.2361299999993</v>
      </c>
      <c r="S169" s="11">
        <v>9396.2361299999993</v>
      </c>
      <c r="T169" s="12">
        <v>0</v>
      </c>
    </row>
    <row r="170" spans="1:20" x14ac:dyDescent="0.2">
      <c r="A170" s="8">
        <f t="shared" si="2"/>
        <v>156</v>
      </c>
      <c r="B170" s="9" t="s">
        <v>441</v>
      </c>
      <c r="C170" s="10" t="s">
        <v>116</v>
      </c>
      <c r="D170" s="9" t="s">
        <v>483</v>
      </c>
      <c r="E170" s="10" t="s">
        <v>120</v>
      </c>
      <c r="F170" s="9" t="s">
        <v>518</v>
      </c>
      <c r="G170" s="10" t="s">
        <v>125</v>
      </c>
      <c r="H170" s="9"/>
      <c r="I170" s="9" t="s">
        <v>521</v>
      </c>
      <c r="J170" s="9" t="s">
        <v>522</v>
      </c>
      <c r="K170" s="9" t="s">
        <v>24</v>
      </c>
      <c r="L170" s="13">
        <v>56226.740530000003</v>
      </c>
      <c r="M170" s="13">
        <v>54122.714930000002</v>
      </c>
      <c r="N170" s="13">
        <v>2104.0255999999999</v>
      </c>
      <c r="O170" s="13">
        <v>58291.688130000002</v>
      </c>
      <c r="P170" s="13">
        <v>56140.745690000003</v>
      </c>
      <c r="Q170" s="13">
        <v>2150.9424399999998</v>
      </c>
      <c r="R170" s="13">
        <v>40135.342839999998</v>
      </c>
      <c r="S170" s="13">
        <v>38928.07445</v>
      </c>
      <c r="T170" s="14">
        <v>1207.26839</v>
      </c>
    </row>
    <row r="171" spans="1:20" x14ac:dyDescent="0.2">
      <c r="A171" s="8">
        <f t="shared" si="2"/>
        <v>157</v>
      </c>
      <c r="B171" s="10" t="s">
        <v>441</v>
      </c>
      <c r="C171" s="10" t="s">
        <v>116</v>
      </c>
      <c r="D171" s="10" t="s">
        <v>483</v>
      </c>
      <c r="E171" s="10" t="s">
        <v>120</v>
      </c>
      <c r="F171" s="10" t="s">
        <v>518</v>
      </c>
      <c r="G171" s="10" t="s">
        <v>125</v>
      </c>
      <c r="H171" s="10" t="s">
        <v>523</v>
      </c>
      <c r="I171" s="10"/>
      <c r="J171" s="10" t="s">
        <v>524</v>
      </c>
      <c r="K171" s="10" t="s">
        <v>23</v>
      </c>
      <c r="L171" s="11">
        <v>60328.579400000002</v>
      </c>
      <c r="M171" s="11">
        <v>58224.553800000002</v>
      </c>
      <c r="N171" s="11">
        <v>2104.0255999999999</v>
      </c>
      <c r="O171" s="11">
        <v>62020.67411</v>
      </c>
      <c r="P171" s="11">
        <v>59869.731670000001</v>
      </c>
      <c r="Q171" s="11">
        <v>2150.9424399999998</v>
      </c>
      <c r="R171" s="11">
        <v>49531.578969999995</v>
      </c>
      <c r="S171" s="11">
        <v>48324.310579999998</v>
      </c>
      <c r="T171" s="12">
        <v>1207.26839</v>
      </c>
    </row>
    <row r="172" spans="1:20" x14ac:dyDescent="0.2">
      <c r="A172" s="8">
        <f t="shared" si="2"/>
        <v>158</v>
      </c>
      <c r="B172" s="9" t="s">
        <v>441</v>
      </c>
      <c r="C172" s="10" t="s">
        <v>116</v>
      </c>
      <c r="D172" s="9" t="s">
        <v>483</v>
      </c>
      <c r="E172" s="10" t="s">
        <v>120</v>
      </c>
      <c r="F172" s="9" t="s">
        <v>525</v>
      </c>
      <c r="G172" s="10" t="s">
        <v>126</v>
      </c>
      <c r="H172" s="9"/>
      <c r="I172" s="9" t="s">
        <v>526</v>
      </c>
      <c r="J172" s="9" t="s">
        <v>527</v>
      </c>
      <c r="K172" s="9" t="s">
        <v>26</v>
      </c>
      <c r="L172" s="13">
        <v>66.776859999999999</v>
      </c>
      <c r="M172" s="13">
        <v>21.699750000000002</v>
      </c>
      <c r="N172" s="13">
        <v>45.077109999999998</v>
      </c>
      <c r="O172" s="13">
        <v>689.39093000000003</v>
      </c>
      <c r="P172" s="13">
        <v>645.08108000000004</v>
      </c>
      <c r="Q172" s="13">
        <v>44.309849999999997</v>
      </c>
      <c r="R172" s="13">
        <v>-1864.7818199999999</v>
      </c>
      <c r="S172" s="13">
        <v>-1822.5125700000001</v>
      </c>
      <c r="T172" s="14">
        <v>-42.26925</v>
      </c>
    </row>
    <row r="173" spans="1:20" x14ac:dyDescent="0.2">
      <c r="A173" s="8">
        <f t="shared" si="2"/>
        <v>159</v>
      </c>
      <c r="B173" s="10" t="s">
        <v>441</v>
      </c>
      <c r="C173" s="10" t="s">
        <v>116</v>
      </c>
      <c r="D173" s="10" t="s">
        <v>483</v>
      </c>
      <c r="E173" s="10" t="s">
        <v>120</v>
      </c>
      <c r="F173" s="10" t="s">
        <v>525</v>
      </c>
      <c r="G173" s="10" t="s">
        <v>126</v>
      </c>
      <c r="H173" s="10"/>
      <c r="I173" s="10" t="s">
        <v>528</v>
      </c>
      <c r="J173" s="10" t="s">
        <v>529</v>
      </c>
      <c r="K173" s="10" t="s">
        <v>26</v>
      </c>
      <c r="L173" s="11">
        <v>9353.2504499999995</v>
      </c>
      <c r="M173" s="11">
        <v>8851.4919399999999</v>
      </c>
      <c r="N173" s="11">
        <v>501.75851</v>
      </c>
      <c r="O173" s="11">
        <v>9061.3559600000008</v>
      </c>
      <c r="P173" s="11">
        <v>8504.13105</v>
      </c>
      <c r="Q173" s="11">
        <v>557.22491000000002</v>
      </c>
      <c r="R173" s="11">
        <v>-9816.0375800000002</v>
      </c>
      <c r="S173" s="11">
        <v>-9279.7138099999993</v>
      </c>
      <c r="T173" s="12">
        <v>-536.32376999999997</v>
      </c>
    </row>
    <row r="174" spans="1:20" x14ac:dyDescent="0.2">
      <c r="A174" s="8">
        <f t="shared" si="2"/>
        <v>160</v>
      </c>
      <c r="B174" s="9" t="s">
        <v>441</v>
      </c>
      <c r="C174" s="10" t="s">
        <v>116</v>
      </c>
      <c r="D174" s="9" t="s">
        <v>483</v>
      </c>
      <c r="E174" s="10" t="s">
        <v>120</v>
      </c>
      <c r="F174" s="9" t="s">
        <v>525</v>
      </c>
      <c r="G174" s="10" t="s">
        <v>126</v>
      </c>
      <c r="H174" s="9" t="s">
        <v>530</v>
      </c>
      <c r="I174" s="9"/>
      <c r="J174" s="9" t="s">
        <v>531</v>
      </c>
      <c r="K174" s="9" t="s">
        <v>23</v>
      </c>
      <c r="L174" s="13">
        <v>9420.0273099999995</v>
      </c>
      <c r="M174" s="13">
        <v>8873.1916899999997</v>
      </c>
      <c r="N174" s="13">
        <v>546.83561999999995</v>
      </c>
      <c r="O174" s="13">
        <v>9750.7468900000003</v>
      </c>
      <c r="P174" s="13">
        <v>9149.2121299999999</v>
      </c>
      <c r="Q174" s="13">
        <v>601.53476000000001</v>
      </c>
      <c r="R174" s="13">
        <v>-11680.8194</v>
      </c>
      <c r="S174" s="13">
        <v>-11102.22638</v>
      </c>
      <c r="T174" s="14">
        <v>-578.59302000000002</v>
      </c>
    </row>
    <row r="175" spans="1:20" x14ac:dyDescent="0.2">
      <c r="A175" s="8">
        <f t="shared" si="2"/>
        <v>161</v>
      </c>
      <c r="B175" s="10" t="s">
        <v>441</v>
      </c>
      <c r="C175" s="10" t="s">
        <v>116</v>
      </c>
      <c r="D175" s="10" t="s">
        <v>483</v>
      </c>
      <c r="E175" s="10" t="s">
        <v>120</v>
      </c>
      <c r="F175" s="10"/>
      <c r="G175" s="10"/>
      <c r="H175" s="10" t="s">
        <v>532</v>
      </c>
      <c r="I175" s="10"/>
      <c r="J175" s="10" t="s">
        <v>533</v>
      </c>
      <c r="K175" s="10" t="s">
        <v>23</v>
      </c>
      <c r="L175" s="11">
        <v>64425239.806800008</v>
      </c>
      <c r="M175" s="11">
        <v>55492723.637139998</v>
      </c>
      <c r="N175" s="11">
        <v>8932516.1696600001</v>
      </c>
      <c r="O175" s="11">
        <v>64408856.48988001</v>
      </c>
      <c r="P175" s="11">
        <v>55476237.258550011</v>
      </c>
      <c r="Q175" s="11">
        <v>8932619.2313300017</v>
      </c>
      <c r="R175" s="11">
        <v>410405.53042999993</v>
      </c>
      <c r="S175" s="11">
        <v>409728.32832999993</v>
      </c>
      <c r="T175" s="12">
        <v>677.20209999999997</v>
      </c>
    </row>
    <row r="176" spans="1:20" x14ac:dyDescent="0.2">
      <c r="A176" s="8">
        <f t="shared" si="2"/>
        <v>162</v>
      </c>
      <c r="B176" s="9" t="s">
        <v>441</v>
      </c>
      <c r="C176" s="10" t="s">
        <v>116</v>
      </c>
      <c r="D176" s="9" t="s">
        <v>534</v>
      </c>
      <c r="E176" s="10" t="s">
        <v>127</v>
      </c>
      <c r="F176" s="9" t="s">
        <v>535</v>
      </c>
      <c r="G176" s="10" t="s">
        <v>128</v>
      </c>
      <c r="H176" s="9"/>
      <c r="I176" s="9" t="s">
        <v>536</v>
      </c>
      <c r="J176" s="9" t="s">
        <v>537</v>
      </c>
      <c r="K176" s="9" t="s">
        <v>24</v>
      </c>
      <c r="L176" s="13">
        <v>19454.149720000001</v>
      </c>
      <c r="M176" s="13">
        <v>3455.5474800000002</v>
      </c>
      <c r="N176" s="13">
        <v>15998.60224</v>
      </c>
      <c r="O176" s="13">
        <v>9907.4748199999995</v>
      </c>
      <c r="P176" s="13">
        <v>7075.7206299999998</v>
      </c>
      <c r="Q176" s="13">
        <v>2831.7541900000001</v>
      </c>
      <c r="R176" s="13">
        <v>16650.663209999999</v>
      </c>
      <c r="S176" s="13">
        <v>2302.6119399999998</v>
      </c>
      <c r="T176" s="14">
        <v>14348.05127</v>
      </c>
    </row>
    <row r="177" spans="1:20" x14ac:dyDescent="0.2">
      <c r="A177" s="8">
        <f t="shared" si="2"/>
        <v>163</v>
      </c>
      <c r="B177" s="10" t="s">
        <v>441</v>
      </c>
      <c r="C177" s="10" t="s">
        <v>116</v>
      </c>
      <c r="D177" s="10" t="s">
        <v>534</v>
      </c>
      <c r="E177" s="10" t="s">
        <v>127</v>
      </c>
      <c r="F177" s="10" t="s">
        <v>535</v>
      </c>
      <c r="G177" s="10" t="s">
        <v>128</v>
      </c>
      <c r="H177" s="10" t="s">
        <v>538</v>
      </c>
      <c r="I177" s="10"/>
      <c r="J177" s="10" t="s">
        <v>537</v>
      </c>
      <c r="K177" s="10" t="s">
        <v>23</v>
      </c>
      <c r="L177" s="11">
        <v>19454.149720000001</v>
      </c>
      <c r="M177" s="11">
        <v>3455.5474800000002</v>
      </c>
      <c r="N177" s="11">
        <v>15998.60224</v>
      </c>
      <c r="O177" s="11">
        <v>9907.4748199999995</v>
      </c>
      <c r="P177" s="11">
        <v>7075.7206299999998</v>
      </c>
      <c r="Q177" s="11">
        <v>2831.7541900000001</v>
      </c>
      <c r="R177" s="11">
        <v>16650.663209999999</v>
      </c>
      <c r="S177" s="11">
        <v>2302.6119399999998</v>
      </c>
      <c r="T177" s="12">
        <v>14348.05127</v>
      </c>
    </row>
    <row r="178" spans="1:20" x14ac:dyDescent="0.2">
      <c r="A178" s="8">
        <f t="shared" si="2"/>
        <v>164</v>
      </c>
      <c r="B178" s="9" t="s">
        <v>441</v>
      </c>
      <c r="C178" s="10" t="s">
        <v>116</v>
      </c>
      <c r="D178" s="9" t="s">
        <v>534</v>
      </c>
      <c r="E178" s="10" t="s">
        <v>127</v>
      </c>
      <c r="F178" s="9" t="s">
        <v>539</v>
      </c>
      <c r="G178" s="10" t="s">
        <v>129</v>
      </c>
      <c r="H178" s="9"/>
      <c r="I178" s="9" t="s">
        <v>540</v>
      </c>
      <c r="J178" s="9" t="s">
        <v>541</v>
      </c>
      <c r="K178" s="9" t="s">
        <v>24</v>
      </c>
      <c r="L178" s="13">
        <v>4467434.2630500002</v>
      </c>
      <c r="M178" s="13">
        <v>2806485.07247</v>
      </c>
      <c r="N178" s="13">
        <v>1660949.1905799999</v>
      </c>
      <c r="O178" s="13">
        <v>4468494.1801299993</v>
      </c>
      <c r="P178" s="13">
        <v>2807544.9628499998</v>
      </c>
      <c r="Q178" s="13">
        <v>1660949.21728</v>
      </c>
      <c r="R178" s="13">
        <v>0</v>
      </c>
      <c r="S178" s="13">
        <v>0</v>
      </c>
      <c r="T178" s="14">
        <v>0</v>
      </c>
    </row>
    <row r="179" spans="1:20" x14ac:dyDescent="0.2">
      <c r="A179" s="8">
        <f t="shared" si="2"/>
        <v>165</v>
      </c>
      <c r="B179" s="10" t="s">
        <v>441</v>
      </c>
      <c r="C179" s="10" t="s">
        <v>116</v>
      </c>
      <c r="D179" s="10" t="s">
        <v>534</v>
      </c>
      <c r="E179" s="10" t="s">
        <v>127</v>
      </c>
      <c r="F179" s="10" t="s">
        <v>539</v>
      </c>
      <c r="G179" s="10" t="s">
        <v>129</v>
      </c>
      <c r="H179" s="10" t="s">
        <v>542</v>
      </c>
      <c r="I179" s="10"/>
      <c r="J179" s="10" t="s">
        <v>543</v>
      </c>
      <c r="K179" s="10" t="s">
        <v>23</v>
      </c>
      <c r="L179" s="11">
        <v>4467434.2630500002</v>
      </c>
      <c r="M179" s="11">
        <v>2806485.07247</v>
      </c>
      <c r="N179" s="11">
        <v>1660949.1905799999</v>
      </c>
      <c r="O179" s="11">
        <v>4468494.1801299993</v>
      </c>
      <c r="P179" s="11">
        <v>2807544.9628499998</v>
      </c>
      <c r="Q179" s="11">
        <v>1660949.21728</v>
      </c>
      <c r="R179" s="11">
        <v>0</v>
      </c>
      <c r="S179" s="11">
        <v>0</v>
      </c>
      <c r="T179" s="12">
        <v>0</v>
      </c>
    </row>
    <row r="180" spans="1:20" x14ac:dyDescent="0.2">
      <c r="A180" s="8">
        <f t="shared" si="2"/>
        <v>166</v>
      </c>
      <c r="B180" s="9" t="s">
        <v>441</v>
      </c>
      <c r="C180" s="10" t="s">
        <v>116</v>
      </c>
      <c r="D180" s="9" t="s">
        <v>534</v>
      </c>
      <c r="E180" s="10" t="s">
        <v>127</v>
      </c>
      <c r="F180" s="9"/>
      <c r="G180" s="10"/>
      <c r="H180" s="9" t="s">
        <v>544</v>
      </c>
      <c r="I180" s="9"/>
      <c r="J180" s="9" t="s">
        <v>545</v>
      </c>
      <c r="K180" s="9" t="s">
        <v>23</v>
      </c>
      <c r="L180" s="13">
        <v>4486888.4127700003</v>
      </c>
      <c r="M180" s="13">
        <v>2809940.6199500002</v>
      </c>
      <c r="N180" s="13">
        <v>1676947.7928199999</v>
      </c>
      <c r="O180" s="13">
        <v>4478401.6549499994</v>
      </c>
      <c r="P180" s="13">
        <v>2814620.6834799997</v>
      </c>
      <c r="Q180" s="13">
        <v>1663780.97147</v>
      </c>
      <c r="R180" s="13">
        <v>16650.663209999999</v>
      </c>
      <c r="S180" s="13">
        <v>2302.6119399999998</v>
      </c>
      <c r="T180" s="14">
        <v>14348.05127</v>
      </c>
    </row>
    <row r="181" spans="1:20" x14ac:dyDescent="0.2">
      <c r="A181" s="8">
        <f t="shared" si="2"/>
        <v>167</v>
      </c>
      <c r="B181" s="10" t="s">
        <v>441</v>
      </c>
      <c r="C181" s="10" t="s">
        <v>116</v>
      </c>
      <c r="D181" s="10" t="s">
        <v>546</v>
      </c>
      <c r="E181" s="10" t="s">
        <v>130</v>
      </c>
      <c r="F181" s="10" t="s">
        <v>547</v>
      </c>
      <c r="G181" s="10" t="s">
        <v>130</v>
      </c>
      <c r="H181" s="10"/>
      <c r="I181" s="10" t="s">
        <v>548</v>
      </c>
      <c r="J181" s="10" t="s">
        <v>549</v>
      </c>
      <c r="K181" s="10" t="s">
        <v>24</v>
      </c>
      <c r="L181" s="11">
        <v>54894100.4811</v>
      </c>
      <c r="M181" s="11">
        <v>0</v>
      </c>
      <c r="N181" s="11">
        <v>54894100.4811</v>
      </c>
      <c r="O181" s="11">
        <v>54933111.761749998</v>
      </c>
      <c r="P181" s="11">
        <v>0</v>
      </c>
      <c r="Q181" s="11">
        <v>54933111.761749998</v>
      </c>
      <c r="R181" s="11">
        <v>295703217.93084002</v>
      </c>
      <c r="S181" s="11">
        <v>0</v>
      </c>
      <c r="T181" s="12">
        <v>295703217.93084002</v>
      </c>
    </row>
    <row r="182" spans="1:20" x14ac:dyDescent="0.2">
      <c r="A182" s="8">
        <f t="shared" si="2"/>
        <v>168</v>
      </c>
      <c r="B182" s="9" t="s">
        <v>441</v>
      </c>
      <c r="C182" s="10" t="s">
        <v>116</v>
      </c>
      <c r="D182" s="9" t="s">
        <v>546</v>
      </c>
      <c r="E182" s="10" t="s">
        <v>130</v>
      </c>
      <c r="F182" s="9" t="s">
        <v>547</v>
      </c>
      <c r="G182" s="10" t="s">
        <v>130</v>
      </c>
      <c r="H182" s="9"/>
      <c r="I182" s="9" t="s">
        <v>550</v>
      </c>
      <c r="J182" s="9" t="s">
        <v>551</v>
      </c>
      <c r="K182" s="9" t="s">
        <v>26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-295703217.93084002</v>
      </c>
      <c r="S182" s="13">
        <v>-295703217.93084002</v>
      </c>
      <c r="T182" s="14">
        <v>0</v>
      </c>
    </row>
    <row r="183" spans="1:20" x14ac:dyDescent="0.2">
      <c r="A183" s="8">
        <f t="shared" si="2"/>
        <v>169</v>
      </c>
      <c r="B183" s="10" t="s">
        <v>441</v>
      </c>
      <c r="C183" s="10" t="s">
        <v>116</v>
      </c>
      <c r="D183" s="10" t="s">
        <v>546</v>
      </c>
      <c r="E183" s="10" t="s">
        <v>130</v>
      </c>
      <c r="F183" s="10" t="s">
        <v>547</v>
      </c>
      <c r="G183" s="10" t="s">
        <v>130</v>
      </c>
      <c r="H183" s="10" t="s">
        <v>552</v>
      </c>
      <c r="I183" s="10"/>
      <c r="J183" s="10" t="s">
        <v>549</v>
      </c>
      <c r="K183" s="10" t="s">
        <v>23</v>
      </c>
      <c r="L183" s="11">
        <v>54894100.4811</v>
      </c>
      <c r="M183" s="11">
        <v>0</v>
      </c>
      <c r="N183" s="11">
        <v>54894100.4811</v>
      </c>
      <c r="O183" s="11">
        <v>54933111.761749998</v>
      </c>
      <c r="P183" s="11">
        <v>0</v>
      </c>
      <c r="Q183" s="11">
        <v>54933111.761749998</v>
      </c>
      <c r="R183" s="11">
        <v>0</v>
      </c>
      <c r="S183" s="11">
        <v>-295703217.93084002</v>
      </c>
      <c r="T183" s="12">
        <v>295703217.93084002</v>
      </c>
    </row>
    <row r="184" spans="1:20" x14ac:dyDescent="0.2">
      <c r="A184" s="8">
        <f t="shared" si="2"/>
        <v>170</v>
      </c>
      <c r="B184" s="9" t="s">
        <v>441</v>
      </c>
      <c r="C184" s="10" t="s">
        <v>116</v>
      </c>
      <c r="D184" s="9" t="s">
        <v>546</v>
      </c>
      <c r="E184" s="10" t="s">
        <v>130</v>
      </c>
      <c r="F184" s="9"/>
      <c r="G184" s="10"/>
      <c r="H184" s="9" t="s">
        <v>553</v>
      </c>
      <c r="I184" s="9"/>
      <c r="J184" s="9" t="s">
        <v>549</v>
      </c>
      <c r="K184" s="9" t="s">
        <v>23</v>
      </c>
      <c r="L184" s="13">
        <v>54894100.4811</v>
      </c>
      <c r="M184" s="13">
        <v>0</v>
      </c>
      <c r="N184" s="13">
        <v>54894100.4811</v>
      </c>
      <c r="O184" s="13">
        <v>54933111.761749998</v>
      </c>
      <c r="P184" s="13">
        <v>0</v>
      </c>
      <c r="Q184" s="13">
        <v>54933111.761749998</v>
      </c>
      <c r="R184" s="13">
        <v>0</v>
      </c>
      <c r="S184" s="13">
        <v>-295703217.93084002</v>
      </c>
      <c r="T184" s="14">
        <v>295703217.93084002</v>
      </c>
    </row>
    <row r="185" spans="1:20" x14ac:dyDescent="0.2">
      <c r="A185" s="8">
        <f t="shared" si="2"/>
        <v>171</v>
      </c>
      <c r="B185" s="10" t="s">
        <v>441</v>
      </c>
      <c r="C185" s="10" t="s">
        <v>116</v>
      </c>
      <c r="D185" s="10"/>
      <c r="E185" s="10"/>
      <c r="F185" s="10"/>
      <c r="G185" s="10"/>
      <c r="H185" s="10" t="s">
        <v>554</v>
      </c>
      <c r="I185" s="10"/>
      <c r="J185" s="10" t="s">
        <v>555</v>
      </c>
      <c r="K185" s="10" t="s">
        <v>23</v>
      </c>
      <c r="L185" s="11">
        <v>123857452.74062</v>
      </c>
      <c r="M185" s="11">
        <v>58353888.297040001</v>
      </c>
      <c r="N185" s="11">
        <v>65503564.443580002</v>
      </c>
      <c r="O185" s="11">
        <v>123875736.32005</v>
      </c>
      <c r="P185" s="11">
        <v>58346224.355500013</v>
      </c>
      <c r="Q185" s="11">
        <v>65529511.964549996</v>
      </c>
      <c r="R185" s="11">
        <v>505899.72645999998</v>
      </c>
      <c r="S185" s="11">
        <v>-295212343.45775002</v>
      </c>
      <c r="T185" s="12">
        <v>295718243.18421</v>
      </c>
    </row>
    <row r="186" spans="1:20" x14ac:dyDescent="0.2">
      <c r="A186" s="8">
        <f t="shared" si="2"/>
        <v>172</v>
      </c>
      <c r="B186" s="9" t="s">
        <v>556</v>
      </c>
      <c r="C186" s="10" t="s">
        <v>131</v>
      </c>
      <c r="D186" s="9" t="s">
        <v>557</v>
      </c>
      <c r="E186" s="10" t="s">
        <v>1246</v>
      </c>
      <c r="F186" s="9" t="s">
        <v>558</v>
      </c>
      <c r="G186" s="10" t="s">
        <v>1246</v>
      </c>
      <c r="H186" s="9"/>
      <c r="I186" s="9" t="s">
        <v>559</v>
      </c>
      <c r="J186" s="9" t="s">
        <v>560</v>
      </c>
      <c r="K186" s="9" t="s">
        <v>24</v>
      </c>
      <c r="L186" s="13">
        <v>139143</v>
      </c>
      <c r="M186" s="13">
        <v>139143</v>
      </c>
      <c r="N186" s="13">
        <v>0</v>
      </c>
      <c r="O186" s="13">
        <v>0</v>
      </c>
      <c r="P186" s="13">
        <v>0</v>
      </c>
      <c r="Q186" s="13">
        <v>0</v>
      </c>
      <c r="R186" s="13">
        <v>139143</v>
      </c>
      <c r="S186" s="13">
        <v>139143</v>
      </c>
      <c r="T186" s="14">
        <v>0</v>
      </c>
    </row>
    <row r="187" spans="1:20" x14ac:dyDescent="0.2">
      <c r="A187" s="8">
        <f t="shared" si="2"/>
        <v>173</v>
      </c>
      <c r="B187" s="10" t="s">
        <v>556</v>
      </c>
      <c r="C187" s="10" t="s">
        <v>131</v>
      </c>
      <c r="D187" s="10" t="s">
        <v>557</v>
      </c>
      <c r="E187" s="10" t="s">
        <v>1246</v>
      </c>
      <c r="F187" s="10" t="s">
        <v>558</v>
      </c>
      <c r="G187" s="10" t="s">
        <v>1246</v>
      </c>
      <c r="H187" s="10" t="s">
        <v>561</v>
      </c>
      <c r="I187" s="10"/>
      <c r="J187" s="10" t="s">
        <v>562</v>
      </c>
      <c r="K187" s="10" t="s">
        <v>23</v>
      </c>
      <c r="L187" s="11">
        <v>139143</v>
      </c>
      <c r="M187" s="11">
        <v>139143</v>
      </c>
      <c r="N187" s="11">
        <v>0</v>
      </c>
      <c r="O187" s="11">
        <v>0</v>
      </c>
      <c r="P187" s="11">
        <v>0</v>
      </c>
      <c r="Q187" s="11">
        <v>0</v>
      </c>
      <c r="R187" s="11">
        <v>139143</v>
      </c>
      <c r="S187" s="11">
        <v>139143</v>
      </c>
      <c r="T187" s="12">
        <v>0</v>
      </c>
    </row>
    <row r="188" spans="1:20" x14ac:dyDescent="0.2">
      <c r="A188" s="8">
        <f t="shared" si="2"/>
        <v>174</v>
      </c>
      <c r="B188" s="9" t="s">
        <v>556</v>
      </c>
      <c r="C188" s="10" t="s">
        <v>131</v>
      </c>
      <c r="D188" s="9" t="s">
        <v>557</v>
      </c>
      <c r="E188" s="10" t="s">
        <v>1246</v>
      </c>
      <c r="F188" s="9"/>
      <c r="G188" s="10"/>
      <c r="H188" s="9" t="s">
        <v>563</v>
      </c>
      <c r="I188" s="9"/>
      <c r="J188" s="9" t="s">
        <v>562</v>
      </c>
      <c r="K188" s="9" t="s">
        <v>23</v>
      </c>
      <c r="L188" s="13">
        <v>139143</v>
      </c>
      <c r="M188" s="13">
        <v>139143</v>
      </c>
      <c r="N188" s="13">
        <v>0</v>
      </c>
      <c r="O188" s="13">
        <v>0</v>
      </c>
      <c r="P188" s="13">
        <v>0</v>
      </c>
      <c r="Q188" s="13">
        <v>0</v>
      </c>
      <c r="R188" s="13">
        <v>139143</v>
      </c>
      <c r="S188" s="13">
        <v>139143</v>
      </c>
      <c r="T188" s="14">
        <v>0</v>
      </c>
    </row>
    <row r="189" spans="1:20" x14ac:dyDescent="0.2">
      <c r="A189" s="8">
        <f t="shared" si="2"/>
        <v>175</v>
      </c>
      <c r="B189" s="10" t="s">
        <v>556</v>
      </c>
      <c r="C189" s="10" t="s">
        <v>131</v>
      </c>
      <c r="D189" s="10" t="s">
        <v>564</v>
      </c>
      <c r="E189" s="10" t="s">
        <v>132</v>
      </c>
      <c r="F189" s="10" t="s">
        <v>565</v>
      </c>
      <c r="G189" s="10" t="s">
        <v>132</v>
      </c>
      <c r="H189" s="10"/>
      <c r="I189" s="10" t="s">
        <v>566</v>
      </c>
      <c r="J189" s="10" t="s">
        <v>567</v>
      </c>
      <c r="K189" s="10" t="s">
        <v>24</v>
      </c>
      <c r="L189" s="11">
        <v>16969.387559999999</v>
      </c>
      <c r="M189" s="11">
        <v>16969.387559999999</v>
      </c>
      <c r="N189" s="11">
        <v>0</v>
      </c>
      <c r="O189" s="11">
        <v>0</v>
      </c>
      <c r="P189" s="11">
        <v>0</v>
      </c>
      <c r="Q189" s="11">
        <v>0</v>
      </c>
      <c r="R189" s="11">
        <v>539771.47164999996</v>
      </c>
      <c r="S189" s="11">
        <v>539771.47164999996</v>
      </c>
      <c r="T189" s="12">
        <v>0</v>
      </c>
    </row>
    <row r="190" spans="1:20" x14ac:dyDescent="0.2">
      <c r="A190" s="8">
        <f t="shared" si="2"/>
        <v>176</v>
      </c>
      <c r="B190" s="9" t="s">
        <v>556</v>
      </c>
      <c r="C190" s="10" t="s">
        <v>131</v>
      </c>
      <c r="D190" s="9" t="s">
        <v>564</v>
      </c>
      <c r="E190" s="10" t="s">
        <v>132</v>
      </c>
      <c r="F190" s="9" t="s">
        <v>565</v>
      </c>
      <c r="G190" s="10" t="s">
        <v>132</v>
      </c>
      <c r="H190" s="9"/>
      <c r="I190" s="9" t="s">
        <v>568</v>
      </c>
      <c r="J190" s="9" t="s">
        <v>569</v>
      </c>
      <c r="K190" s="9" t="s">
        <v>26</v>
      </c>
      <c r="L190" s="13">
        <v>0</v>
      </c>
      <c r="M190" s="13">
        <v>0</v>
      </c>
      <c r="N190" s="13">
        <v>0</v>
      </c>
      <c r="O190" s="13">
        <v>4950.4536900000003</v>
      </c>
      <c r="P190" s="13">
        <v>4950.4536900000003</v>
      </c>
      <c r="Q190" s="13">
        <v>0</v>
      </c>
      <c r="R190" s="13">
        <v>-358134.79206000001</v>
      </c>
      <c r="S190" s="13">
        <v>-358134.79206000001</v>
      </c>
      <c r="T190" s="14">
        <v>0</v>
      </c>
    </row>
    <row r="191" spans="1:20" x14ac:dyDescent="0.2">
      <c r="A191" s="8">
        <f t="shared" si="2"/>
        <v>177</v>
      </c>
      <c r="B191" s="10" t="s">
        <v>556</v>
      </c>
      <c r="C191" s="10" t="s">
        <v>131</v>
      </c>
      <c r="D191" s="10" t="s">
        <v>564</v>
      </c>
      <c r="E191" s="10" t="s">
        <v>132</v>
      </c>
      <c r="F191" s="10" t="s">
        <v>565</v>
      </c>
      <c r="G191" s="10" t="s">
        <v>132</v>
      </c>
      <c r="H191" s="10" t="s">
        <v>570</v>
      </c>
      <c r="I191" s="10"/>
      <c r="J191" s="10" t="s">
        <v>567</v>
      </c>
      <c r="K191" s="10" t="s">
        <v>23</v>
      </c>
      <c r="L191" s="11">
        <v>16969.387559999999</v>
      </c>
      <c r="M191" s="11">
        <v>16969.387559999999</v>
      </c>
      <c r="N191" s="11">
        <v>0</v>
      </c>
      <c r="O191" s="11">
        <v>4950.4536900000003</v>
      </c>
      <c r="P191" s="11">
        <v>4950.4536900000003</v>
      </c>
      <c r="Q191" s="11">
        <v>0</v>
      </c>
      <c r="R191" s="11">
        <v>181636.67958999996</v>
      </c>
      <c r="S191" s="11">
        <v>181636.67958999996</v>
      </c>
      <c r="T191" s="12">
        <v>0</v>
      </c>
    </row>
    <row r="192" spans="1:20" x14ac:dyDescent="0.2">
      <c r="A192" s="8">
        <f t="shared" si="2"/>
        <v>178</v>
      </c>
      <c r="B192" s="9" t="s">
        <v>556</v>
      </c>
      <c r="C192" s="10" t="s">
        <v>131</v>
      </c>
      <c r="D192" s="9" t="s">
        <v>564</v>
      </c>
      <c r="E192" s="10" t="s">
        <v>132</v>
      </c>
      <c r="F192" s="9" t="s">
        <v>571</v>
      </c>
      <c r="G192" s="10" t="s">
        <v>133</v>
      </c>
      <c r="H192" s="9"/>
      <c r="I192" s="9" t="s">
        <v>572</v>
      </c>
      <c r="J192" s="9" t="s">
        <v>573</v>
      </c>
      <c r="K192" s="9" t="s">
        <v>24</v>
      </c>
      <c r="L192" s="13">
        <v>34735.423119999999</v>
      </c>
      <c r="M192" s="13">
        <v>34735.423119999999</v>
      </c>
      <c r="N192" s="13">
        <v>0</v>
      </c>
      <c r="O192" s="13">
        <v>34313.99912</v>
      </c>
      <c r="P192" s="13">
        <v>34313.99912</v>
      </c>
      <c r="Q192" s="13">
        <v>0</v>
      </c>
      <c r="R192" s="13">
        <v>21098.95983</v>
      </c>
      <c r="S192" s="13">
        <v>21098.95983</v>
      </c>
      <c r="T192" s="14">
        <v>0</v>
      </c>
    </row>
    <row r="193" spans="1:20" x14ac:dyDescent="0.2">
      <c r="A193" s="8">
        <f t="shared" si="2"/>
        <v>179</v>
      </c>
      <c r="B193" s="10" t="s">
        <v>556</v>
      </c>
      <c r="C193" s="10" t="s">
        <v>131</v>
      </c>
      <c r="D193" s="10" t="s">
        <v>564</v>
      </c>
      <c r="E193" s="10" t="s">
        <v>132</v>
      </c>
      <c r="F193" s="10" t="s">
        <v>571</v>
      </c>
      <c r="G193" s="10" t="s">
        <v>133</v>
      </c>
      <c r="H193" s="10" t="s">
        <v>574</v>
      </c>
      <c r="I193" s="10"/>
      <c r="J193" s="10" t="s">
        <v>575</v>
      </c>
      <c r="K193" s="10" t="s">
        <v>23</v>
      </c>
      <c r="L193" s="11">
        <v>34735.423119999999</v>
      </c>
      <c r="M193" s="11">
        <v>34735.423119999999</v>
      </c>
      <c r="N193" s="11">
        <v>0</v>
      </c>
      <c r="O193" s="11">
        <v>34313.99912</v>
      </c>
      <c r="P193" s="11">
        <v>34313.99912</v>
      </c>
      <c r="Q193" s="11">
        <v>0</v>
      </c>
      <c r="R193" s="11">
        <v>21098.95983</v>
      </c>
      <c r="S193" s="11">
        <v>21098.95983</v>
      </c>
      <c r="T193" s="12">
        <v>0</v>
      </c>
    </row>
    <row r="194" spans="1:20" x14ac:dyDescent="0.2">
      <c r="A194" s="8">
        <f t="shared" si="2"/>
        <v>180</v>
      </c>
      <c r="B194" s="9" t="s">
        <v>556</v>
      </c>
      <c r="C194" s="10" t="s">
        <v>131</v>
      </c>
      <c r="D194" s="9" t="s">
        <v>564</v>
      </c>
      <c r="E194" s="10" t="s">
        <v>132</v>
      </c>
      <c r="F194" s="9"/>
      <c r="G194" s="10"/>
      <c r="H194" s="9" t="s">
        <v>576</v>
      </c>
      <c r="I194" s="9"/>
      <c r="J194" s="9" t="s">
        <v>567</v>
      </c>
      <c r="K194" s="9" t="s">
        <v>23</v>
      </c>
      <c r="L194" s="13">
        <v>51704.810679999995</v>
      </c>
      <c r="M194" s="13">
        <v>51704.810679999995</v>
      </c>
      <c r="N194" s="13">
        <v>0</v>
      </c>
      <c r="O194" s="13">
        <v>39264.452810000003</v>
      </c>
      <c r="P194" s="13">
        <v>39264.452810000003</v>
      </c>
      <c r="Q194" s="13">
        <v>0</v>
      </c>
      <c r="R194" s="13">
        <v>202735.63941999996</v>
      </c>
      <c r="S194" s="13">
        <v>202735.63941999996</v>
      </c>
      <c r="T194" s="14">
        <v>0</v>
      </c>
    </row>
    <row r="195" spans="1:20" x14ac:dyDescent="0.2">
      <c r="A195" s="8">
        <f t="shared" si="2"/>
        <v>181</v>
      </c>
      <c r="B195" s="10" t="s">
        <v>556</v>
      </c>
      <c r="C195" s="10" t="s">
        <v>131</v>
      </c>
      <c r="D195" s="10" t="s">
        <v>577</v>
      </c>
      <c r="E195" s="10" t="s">
        <v>134</v>
      </c>
      <c r="F195" s="10" t="s">
        <v>578</v>
      </c>
      <c r="G195" s="10" t="s">
        <v>134</v>
      </c>
      <c r="H195" s="10"/>
      <c r="I195" s="10" t="s">
        <v>579</v>
      </c>
      <c r="J195" s="10" t="s">
        <v>580</v>
      </c>
      <c r="K195" s="10" t="s">
        <v>24</v>
      </c>
      <c r="L195" s="11">
        <v>973.71798000000001</v>
      </c>
      <c r="M195" s="11">
        <v>973.71798000000001</v>
      </c>
      <c r="N195" s="11">
        <v>0</v>
      </c>
      <c r="O195" s="11">
        <v>32.56561</v>
      </c>
      <c r="P195" s="11">
        <v>32.56561</v>
      </c>
      <c r="Q195" s="11">
        <v>0</v>
      </c>
      <c r="R195" s="11">
        <v>575377.12641999999</v>
      </c>
      <c r="S195" s="11">
        <v>575377.12641999999</v>
      </c>
      <c r="T195" s="12">
        <v>0</v>
      </c>
    </row>
    <row r="196" spans="1:20" x14ac:dyDescent="0.2">
      <c r="A196" s="8">
        <f t="shared" si="2"/>
        <v>182</v>
      </c>
      <c r="B196" s="9" t="s">
        <v>556</v>
      </c>
      <c r="C196" s="10" t="s">
        <v>131</v>
      </c>
      <c r="D196" s="9" t="s">
        <v>577</v>
      </c>
      <c r="E196" s="10" t="s">
        <v>134</v>
      </c>
      <c r="F196" s="9" t="s">
        <v>578</v>
      </c>
      <c r="G196" s="10" t="s">
        <v>134</v>
      </c>
      <c r="H196" s="9"/>
      <c r="I196" s="9" t="s">
        <v>581</v>
      </c>
      <c r="J196" s="9" t="s">
        <v>582</v>
      </c>
      <c r="K196" s="9" t="s">
        <v>26</v>
      </c>
      <c r="L196" s="13">
        <v>32.56561</v>
      </c>
      <c r="M196" s="13">
        <v>32.56561</v>
      </c>
      <c r="N196" s="13">
        <v>0</v>
      </c>
      <c r="O196" s="13">
        <v>2998.5993400000002</v>
      </c>
      <c r="P196" s="13">
        <v>2998.5993400000002</v>
      </c>
      <c r="Q196" s="13">
        <v>0</v>
      </c>
      <c r="R196" s="13">
        <v>-326821.67332</v>
      </c>
      <c r="S196" s="13">
        <v>-326821.67332</v>
      </c>
      <c r="T196" s="14">
        <v>0</v>
      </c>
    </row>
    <row r="197" spans="1:20" x14ac:dyDescent="0.2">
      <c r="A197" s="8">
        <f t="shared" si="2"/>
        <v>183</v>
      </c>
      <c r="B197" s="10" t="s">
        <v>556</v>
      </c>
      <c r="C197" s="10" t="s">
        <v>131</v>
      </c>
      <c r="D197" s="10" t="s">
        <v>577</v>
      </c>
      <c r="E197" s="10" t="s">
        <v>134</v>
      </c>
      <c r="F197" s="10" t="s">
        <v>578</v>
      </c>
      <c r="G197" s="10" t="s">
        <v>134</v>
      </c>
      <c r="H197" s="10" t="s">
        <v>583</v>
      </c>
      <c r="I197" s="10"/>
      <c r="J197" s="10" t="s">
        <v>580</v>
      </c>
      <c r="K197" s="10" t="s">
        <v>23</v>
      </c>
      <c r="L197" s="11">
        <v>1006.28359</v>
      </c>
      <c r="M197" s="11">
        <v>1006.28359</v>
      </c>
      <c r="N197" s="11">
        <v>0</v>
      </c>
      <c r="O197" s="11">
        <v>3031.1649500000003</v>
      </c>
      <c r="P197" s="11">
        <v>3031.1649500000003</v>
      </c>
      <c r="Q197" s="11">
        <v>0</v>
      </c>
      <c r="R197" s="11">
        <v>248555.45309999998</v>
      </c>
      <c r="S197" s="11">
        <v>248555.45309999998</v>
      </c>
      <c r="T197" s="12">
        <v>0</v>
      </c>
    </row>
    <row r="198" spans="1:20" x14ac:dyDescent="0.2">
      <c r="A198" s="8">
        <f t="shared" si="2"/>
        <v>184</v>
      </c>
      <c r="B198" s="9" t="s">
        <v>556</v>
      </c>
      <c r="C198" s="10" t="s">
        <v>131</v>
      </c>
      <c r="D198" s="9" t="s">
        <v>577</v>
      </c>
      <c r="E198" s="10" t="s">
        <v>134</v>
      </c>
      <c r="F198" s="9" t="s">
        <v>584</v>
      </c>
      <c r="G198" s="10" t="s">
        <v>135</v>
      </c>
      <c r="H198" s="9"/>
      <c r="I198" s="9" t="s">
        <v>585</v>
      </c>
      <c r="J198" s="9" t="s">
        <v>586</v>
      </c>
      <c r="K198" s="9" t="s">
        <v>24</v>
      </c>
      <c r="L198" s="13">
        <v>0</v>
      </c>
      <c r="M198" s="13">
        <v>0</v>
      </c>
      <c r="N198" s="13">
        <v>0</v>
      </c>
      <c r="O198" s="13">
        <v>3926.8897400000001</v>
      </c>
      <c r="P198" s="13">
        <v>3926.8897400000001</v>
      </c>
      <c r="Q198" s="13">
        <v>0</v>
      </c>
      <c r="R198" s="13">
        <v>42873.136229999996</v>
      </c>
      <c r="S198" s="13">
        <v>42873.136229999996</v>
      </c>
      <c r="T198" s="14">
        <v>0</v>
      </c>
    </row>
    <row r="199" spans="1:20" x14ac:dyDescent="0.2">
      <c r="A199" s="8">
        <f t="shared" si="2"/>
        <v>185</v>
      </c>
      <c r="B199" s="10" t="s">
        <v>556</v>
      </c>
      <c r="C199" s="10" t="s">
        <v>131</v>
      </c>
      <c r="D199" s="10" t="s">
        <v>577</v>
      </c>
      <c r="E199" s="10" t="s">
        <v>134</v>
      </c>
      <c r="F199" s="10" t="s">
        <v>584</v>
      </c>
      <c r="G199" s="10" t="s">
        <v>135</v>
      </c>
      <c r="H199" s="10"/>
      <c r="I199" s="10" t="s">
        <v>587</v>
      </c>
      <c r="J199" s="10" t="s">
        <v>588</v>
      </c>
      <c r="K199" s="10" t="s">
        <v>26</v>
      </c>
      <c r="L199" s="11">
        <v>1916.8676499999999</v>
      </c>
      <c r="M199" s="11">
        <v>1916.8676499999999</v>
      </c>
      <c r="N199" s="11">
        <v>0</v>
      </c>
      <c r="O199" s="11">
        <v>39.480989999999998</v>
      </c>
      <c r="P199" s="11">
        <v>39.480989999999998</v>
      </c>
      <c r="Q199" s="11">
        <v>0</v>
      </c>
      <c r="R199" s="11">
        <v>-5541.6316999999999</v>
      </c>
      <c r="S199" s="11">
        <v>-5541.6316999999999</v>
      </c>
      <c r="T199" s="12">
        <v>0</v>
      </c>
    </row>
    <row r="200" spans="1:20" x14ac:dyDescent="0.2">
      <c r="A200" s="8">
        <f t="shared" si="2"/>
        <v>186</v>
      </c>
      <c r="B200" s="9" t="s">
        <v>556</v>
      </c>
      <c r="C200" s="10" t="s">
        <v>131</v>
      </c>
      <c r="D200" s="9" t="s">
        <v>577</v>
      </c>
      <c r="E200" s="10" t="s">
        <v>134</v>
      </c>
      <c r="F200" s="9" t="s">
        <v>584</v>
      </c>
      <c r="G200" s="10" t="s">
        <v>135</v>
      </c>
      <c r="H200" s="9" t="s">
        <v>589</v>
      </c>
      <c r="I200" s="9"/>
      <c r="J200" s="9" t="s">
        <v>586</v>
      </c>
      <c r="K200" s="9" t="s">
        <v>23</v>
      </c>
      <c r="L200" s="13">
        <v>1916.8676499999999</v>
      </c>
      <c r="M200" s="13">
        <v>1916.8676499999999</v>
      </c>
      <c r="N200" s="13">
        <v>0</v>
      </c>
      <c r="O200" s="13">
        <v>3966.3707300000001</v>
      </c>
      <c r="P200" s="13">
        <v>3966.3707300000001</v>
      </c>
      <c r="Q200" s="13">
        <v>0</v>
      </c>
      <c r="R200" s="13">
        <v>37331.504529999998</v>
      </c>
      <c r="S200" s="13">
        <v>37331.504529999998</v>
      </c>
      <c r="T200" s="14">
        <v>0</v>
      </c>
    </row>
    <row r="201" spans="1:20" x14ac:dyDescent="0.2">
      <c r="A201" s="8">
        <f t="shared" si="2"/>
        <v>187</v>
      </c>
      <c r="B201" s="10" t="s">
        <v>556</v>
      </c>
      <c r="C201" s="10" t="s">
        <v>131</v>
      </c>
      <c r="D201" s="10" t="s">
        <v>577</v>
      </c>
      <c r="E201" s="10" t="s">
        <v>134</v>
      </c>
      <c r="F201" s="10" t="s">
        <v>590</v>
      </c>
      <c r="G201" s="10" t="s">
        <v>136</v>
      </c>
      <c r="H201" s="10"/>
      <c r="I201" s="10" t="s">
        <v>591</v>
      </c>
      <c r="J201" s="10" t="s">
        <v>592</v>
      </c>
      <c r="K201" s="10" t="s">
        <v>24</v>
      </c>
      <c r="L201" s="11">
        <v>3398.77016</v>
      </c>
      <c r="M201" s="11">
        <v>3398.77016</v>
      </c>
      <c r="N201" s="11">
        <v>0</v>
      </c>
      <c r="O201" s="11">
        <v>3909.6975200000002</v>
      </c>
      <c r="P201" s="11">
        <v>3909.6975200000002</v>
      </c>
      <c r="Q201" s="11">
        <v>0</v>
      </c>
      <c r="R201" s="11">
        <v>14991.27636</v>
      </c>
      <c r="S201" s="11">
        <v>14991.27636</v>
      </c>
      <c r="T201" s="12">
        <v>0</v>
      </c>
    </row>
    <row r="202" spans="1:20" x14ac:dyDescent="0.2">
      <c r="A202" s="8">
        <f t="shared" si="2"/>
        <v>188</v>
      </c>
      <c r="B202" s="9" t="s">
        <v>556</v>
      </c>
      <c r="C202" s="10" t="s">
        <v>131</v>
      </c>
      <c r="D202" s="9" t="s">
        <v>577</v>
      </c>
      <c r="E202" s="10" t="s">
        <v>134</v>
      </c>
      <c r="F202" s="9" t="s">
        <v>590</v>
      </c>
      <c r="G202" s="10" t="s">
        <v>136</v>
      </c>
      <c r="H202" s="9" t="s">
        <v>593</v>
      </c>
      <c r="I202" s="9"/>
      <c r="J202" s="9" t="s">
        <v>594</v>
      </c>
      <c r="K202" s="9" t="s">
        <v>23</v>
      </c>
      <c r="L202" s="13">
        <v>3398.77016</v>
      </c>
      <c r="M202" s="13">
        <v>3398.77016</v>
      </c>
      <c r="N202" s="13">
        <v>0</v>
      </c>
      <c r="O202" s="13">
        <v>3909.6975200000002</v>
      </c>
      <c r="P202" s="13">
        <v>3909.6975200000002</v>
      </c>
      <c r="Q202" s="13">
        <v>0</v>
      </c>
      <c r="R202" s="13">
        <v>14991.27636</v>
      </c>
      <c r="S202" s="13">
        <v>14991.27636</v>
      </c>
      <c r="T202" s="14">
        <v>0</v>
      </c>
    </row>
    <row r="203" spans="1:20" x14ac:dyDescent="0.2">
      <c r="A203" s="8">
        <f t="shared" si="2"/>
        <v>189</v>
      </c>
      <c r="B203" s="10" t="s">
        <v>556</v>
      </c>
      <c r="C203" s="10" t="s">
        <v>131</v>
      </c>
      <c r="D203" s="10" t="s">
        <v>577</v>
      </c>
      <c r="E203" s="10" t="s">
        <v>134</v>
      </c>
      <c r="F203" s="10"/>
      <c r="G203" s="10"/>
      <c r="H203" s="10" t="s">
        <v>595</v>
      </c>
      <c r="I203" s="10"/>
      <c r="J203" s="10" t="s">
        <v>580</v>
      </c>
      <c r="K203" s="10" t="s">
        <v>23</v>
      </c>
      <c r="L203" s="11">
        <v>6321.9214000000002</v>
      </c>
      <c r="M203" s="11">
        <v>6321.9214000000002</v>
      </c>
      <c r="N203" s="11">
        <v>0</v>
      </c>
      <c r="O203" s="11">
        <v>10907.233200000001</v>
      </c>
      <c r="P203" s="11">
        <v>10907.233200000001</v>
      </c>
      <c r="Q203" s="11">
        <v>0</v>
      </c>
      <c r="R203" s="11">
        <v>300878.23398999998</v>
      </c>
      <c r="S203" s="11">
        <v>300878.23398999998</v>
      </c>
      <c r="T203" s="12">
        <v>0</v>
      </c>
    </row>
    <row r="204" spans="1:20" x14ac:dyDescent="0.2">
      <c r="A204" s="8">
        <f t="shared" si="2"/>
        <v>190</v>
      </c>
      <c r="B204" s="9" t="s">
        <v>556</v>
      </c>
      <c r="C204" s="10" t="s">
        <v>131</v>
      </c>
      <c r="D204" s="9" t="s">
        <v>596</v>
      </c>
      <c r="E204" s="10" t="s">
        <v>137</v>
      </c>
      <c r="F204" s="9" t="s">
        <v>597</v>
      </c>
      <c r="G204" s="10" t="s">
        <v>33</v>
      </c>
      <c r="H204" s="9"/>
      <c r="I204" s="9" t="s">
        <v>598</v>
      </c>
      <c r="J204" s="9" t="s">
        <v>33</v>
      </c>
      <c r="K204" s="9" t="s">
        <v>24</v>
      </c>
      <c r="L204" s="13">
        <v>214.73974000000001</v>
      </c>
      <c r="M204" s="13">
        <v>214.73974000000001</v>
      </c>
      <c r="N204" s="13">
        <v>0</v>
      </c>
      <c r="O204" s="13">
        <v>0</v>
      </c>
      <c r="P204" s="13">
        <v>0</v>
      </c>
      <c r="Q204" s="13">
        <v>0</v>
      </c>
      <c r="R204" s="13">
        <v>143746.82011999999</v>
      </c>
      <c r="S204" s="13">
        <v>143746.82011999999</v>
      </c>
      <c r="T204" s="14">
        <v>0</v>
      </c>
    </row>
    <row r="205" spans="1:20" x14ac:dyDescent="0.2">
      <c r="A205" s="8">
        <f t="shared" si="2"/>
        <v>191</v>
      </c>
      <c r="B205" s="10" t="s">
        <v>556</v>
      </c>
      <c r="C205" s="10" t="s">
        <v>131</v>
      </c>
      <c r="D205" s="10" t="s">
        <v>596</v>
      </c>
      <c r="E205" s="10" t="s">
        <v>137</v>
      </c>
      <c r="F205" s="10" t="s">
        <v>597</v>
      </c>
      <c r="G205" s="10" t="s">
        <v>33</v>
      </c>
      <c r="H205" s="10"/>
      <c r="I205" s="10" t="s">
        <v>599</v>
      </c>
      <c r="J205" s="10" t="s">
        <v>34</v>
      </c>
      <c r="K205" s="10" t="s">
        <v>26</v>
      </c>
      <c r="L205" s="11">
        <v>0</v>
      </c>
      <c r="M205" s="11">
        <v>0</v>
      </c>
      <c r="N205" s="11">
        <v>0</v>
      </c>
      <c r="O205" s="11">
        <v>1335.95235</v>
      </c>
      <c r="P205" s="11">
        <v>1335.95235</v>
      </c>
      <c r="Q205" s="11">
        <v>0</v>
      </c>
      <c r="R205" s="11">
        <v>-122347.68799000001</v>
      </c>
      <c r="S205" s="11">
        <v>-122347.68799000001</v>
      </c>
      <c r="T205" s="12">
        <v>0</v>
      </c>
    </row>
    <row r="206" spans="1:20" x14ac:dyDescent="0.2">
      <c r="A206" s="8">
        <f t="shared" si="2"/>
        <v>192</v>
      </c>
      <c r="B206" s="9" t="s">
        <v>556</v>
      </c>
      <c r="C206" s="10" t="s">
        <v>131</v>
      </c>
      <c r="D206" s="9" t="s">
        <v>596</v>
      </c>
      <c r="E206" s="10" t="s">
        <v>137</v>
      </c>
      <c r="F206" s="9" t="s">
        <v>597</v>
      </c>
      <c r="G206" s="10" t="s">
        <v>33</v>
      </c>
      <c r="H206" s="9" t="s">
        <v>600</v>
      </c>
      <c r="I206" s="9"/>
      <c r="J206" s="9" t="s">
        <v>33</v>
      </c>
      <c r="K206" s="9" t="s">
        <v>23</v>
      </c>
      <c r="L206" s="13">
        <v>214.73974000000001</v>
      </c>
      <c r="M206" s="13">
        <v>214.73974000000001</v>
      </c>
      <c r="N206" s="13">
        <v>0</v>
      </c>
      <c r="O206" s="13">
        <v>1335.95235</v>
      </c>
      <c r="P206" s="13">
        <v>1335.95235</v>
      </c>
      <c r="Q206" s="13">
        <v>0</v>
      </c>
      <c r="R206" s="13">
        <v>21399.132129999984</v>
      </c>
      <c r="S206" s="13">
        <v>21399.132129999984</v>
      </c>
      <c r="T206" s="14">
        <v>0</v>
      </c>
    </row>
    <row r="207" spans="1:20" x14ac:dyDescent="0.2">
      <c r="A207" s="8">
        <f t="shared" si="2"/>
        <v>193</v>
      </c>
      <c r="B207" s="10" t="s">
        <v>556</v>
      </c>
      <c r="C207" s="10" t="s">
        <v>131</v>
      </c>
      <c r="D207" s="10" t="s">
        <v>596</v>
      </c>
      <c r="E207" s="10" t="s">
        <v>137</v>
      </c>
      <c r="F207" s="10"/>
      <c r="G207" s="10"/>
      <c r="H207" s="10" t="s">
        <v>601</v>
      </c>
      <c r="I207" s="10"/>
      <c r="J207" s="10" t="s">
        <v>602</v>
      </c>
      <c r="K207" s="10" t="s">
        <v>23</v>
      </c>
      <c r="L207" s="11">
        <v>214.73974000000001</v>
      </c>
      <c r="M207" s="11">
        <v>214.73974000000001</v>
      </c>
      <c r="N207" s="11">
        <v>0</v>
      </c>
      <c r="O207" s="11">
        <v>1335.95235</v>
      </c>
      <c r="P207" s="11">
        <v>1335.95235</v>
      </c>
      <c r="Q207" s="11">
        <v>0</v>
      </c>
      <c r="R207" s="11">
        <v>21399.132129999984</v>
      </c>
      <c r="S207" s="11">
        <v>21399.132129999984</v>
      </c>
      <c r="T207" s="12">
        <v>0</v>
      </c>
    </row>
    <row r="208" spans="1:20" x14ac:dyDescent="0.2">
      <c r="A208" s="8">
        <f t="shared" ref="A208:A271" si="3">ROW(A194)</f>
        <v>194</v>
      </c>
      <c r="B208" s="9" t="s">
        <v>556</v>
      </c>
      <c r="C208" s="10" t="s">
        <v>131</v>
      </c>
      <c r="D208" s="9"/>
      <c r="E208" s="10"/>
      <c r="F208" s="9"/>
      <c r="G208" s="10"/>
      <c r="H208" s="9" t="s">
        <v>603</v>
      </c>
      <c r="I208" s="9"/>
      <c r="J208" s="9" t="s">
        <v>604</v>
      </c>
      <c r="K208" s="9" t="s">
        <v>23</v>
      </c>
      <c r="L208" s="13">
        <v>197384.47181999998</v>
      </c>
      <c r="M208" s="13">
        <v>197384.47181999998</v>
      </c>
      <c r="N208" s="13">
        <v>0</v>
      </c>
      <c r="O208" s="13">
        <v>51507.638360000004</v>
      </c>
      <c r="P208" s="13">
        <v>51507.638360000004</v>
      </c>
      <c r="Q208" s="13">
        <v>0</v>
      </c>
      <c r="R208" s="13">
        <v>664156.00553999993</v>
      </c>
      <c r="S208" s="13">
        <v>664156.00553999993</v>
      </c>
      <c r="T208" s="14">
        <v>0</v>
      </c>
    </row>
    <row r="209" spans="1:20" x14ac:dyDescent="0.2">
      <c r="A209" s="8">
        <f t="shared" si="3"/>
        <v>195</v>
      </c>
      <c r="B209" s="10" t="s">
        <v>556</v>
      </c>
      <c r="C209" s="10" t="s">
        <v>131</v>
      </c>
      <c r="D209" s="10"/>
      <c r="E209" s="10"/>
      <c r="F209" s="10"/>
      <c r="G209" s="10"/>
      <c r="H209" s="10" t="s">
        <v>605</v>
      </c>
      <c r="I209" s="10"/>
      <c r="J209" s="10"/>
      <c r="K209" s="10" t="s">
        <v>23</v>
      </c>
      <c r="L209" s="11">
        <v>470696200.65932</v>
      </c>
      <c r="M209" s="11">
        <v>326098994.58914995</v>
      </c>
      <c r="N209" s="11">
        <v>144597206.07016999</v>
      </c>
      <c r="O209" s="11">
        <v>470508202.33535999</v>
      </c>
      <c r="P209" s="11">
        <v>325769636.43856001</v>
      </c>
      <c r="Q209" s="11">
        <v>144738565.89680001</v>
      </c>
      <c r="R209" s="11">
        <v>34015789.819079995</v>
      </c>
      <c r="S209" s="11">
        <v>-272067782.42982</v>
      </c>
      <c r="T209" s="12">
        <v>306083572.2489</v>
      </c>
    </row>
    <row r="210" spans="1:20" x14ac:dyDescent="0.2">
      <c r="A210" s="8">
        <f t="shared" si="3"/>
        <v>196</v>
      </c>
      <c r="B210" s="9" t="s">
        <v>207</v>
      </c>
      <c r="C210" s="10" t="s">
        <v>91</v>
      </c>
      <c r="D210" s="9" t="s">
        <v>606</v>
      </c>
      <c r="E210" s="10" t="s">
        <v>138</v>
      </c>
      <c r="F210" s="9" t="s">
        <v>607</v>
      </c>
      <c r="G210" s="10" t="s">
        <v>139</v>
      </c>
      <c r="H210" s="9"/>
      <c r="I210" s="9" t="s">
        <v>608</v>
      </c>
      <c r="J210" s="9" t="s">
        <v>609</v>
      </c>
      <c r="K210" s="9" t="s">
        <v>26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2.0549300000000001</v>
      </c>
      <c r="S210" s="13">
        <v>2.0549300000000001</v>
      </c>
      <c r="T210" s="14">
        <v>0</v>
      </c>
    </row>
    <row r="211" spans="1:20" x14ac:dyDescent="0.2">
      <c r="A211" s="8">
        <f t="shared" si="3"/>
        <v>197</v>
      </c>
      <c r="B211" s="10" t="s">
        <v>207</v>
      </c>
      <c r="C211" s="10" t="s">
        <v>91</v>
      </c>
      <c r="D211" s="10" t="s">
        <v>606</v>
      </c>
      <c r="E211" s="10" t="s">
        <v>138</v>
      </c>
      <c r="F211" s="10" t="s">
        <v>607</v>
      </c>
      <c r="G211" s="10" t="s">
        <v>139</v>
      </c>
      <c r="H211" s="10"/>
      <c r="I211" s="10" t="s">
        <v>610</v>
      </c>
      <c r="J211" s="10" t="s">
        <v>611</v>
      </c>
      <c r="K211" s="10" t="s">
        <v>26</v>
      </c>
      <c r="L211" s="11">
        <v>4.3452900000000003</v>
      </c>
      <c r="M211" s="11">
        <v>0</v>
      </c>
      <c r="N211" s="11">
        <v>4.3452900000000003</v>
      </c>
      <c r="O211" s="11">
        <v>127362.23366</v>
      </c>
      <c r="P211" s="11">
        <v>127357.588</v>
      </c>
      <c r="Q211" s="11">
        <v>4.6456600000000003</v>
      </c>
      <c r="R211" s="11">
        <v>127481.53779</v>
      </c>
      <c r="S211" s="11">
        <v>127357.588</v>
      </c>
      <c r="T211" s="12">
        <v>123.94978999999999</v>
      </c>
    </row>
    <row r="212" spans="1:20" x14ac:dyDescent="0.2">
      <c r="A212" s="8">
        <f t="shared" si="3"/>
        <v>198</v>
      </c>
      <c r="B212" s="9" t="s">
        <v>207</v>
      </c>
      <c r="C212" s="10" t="s">
        <v>91</v>
      </c>
      <c r="D212" s="9" t="s">
        <v>606</v>
      </c>
      <c r="E212" s="10" t="s">
        <v>138</v>
      </c>
      <c r="F212" s="9" t="s">
        <v>607</v>
      </c>
      <c r="G212" s="10" t="s">
        <v>139</v>
      </c>
      <c r="H212" s="9" t="s">
        <v>612</v>
      </c>
      <c r="I212" s="9"/>
      <c r="J212" s="9" t="s">
        <v>613</v>
      </c>
      <c r="K212" s="9" t="s">
        <v>23</v>
      </c>
      <c r="L212" s="13">
        <v>4.3452900000000003</v>
      </c>
      <c r="M212" s="13">
        <v>0</v>
      </c>
      <c r="N212" s="13">
        <v>4.3452900000000003</v>
      </c>
      <c r="O212" s="13">
        <v>127362.23366</v>
      </c>
      <c r="P212" s="13">
        <v>127357.588</v>
      </c>
      <c r="Q212" s="13">
        <v>4.6456600000000003</v>
      </c>
      <c r="R212" s="13">
        <v>127483.59272</v>
      </c>
      <c r="S212" s="13">
        <v>127359.64293</v>
      </c>
      <c r="T212" s="14">
        <v>123.94978999999999</v>
      </c>
    </row>
    <row r="213" spans="1:20" x14ac:dyDescent="0.2">
      <c r="A213" s="8">
        <f t="shared" si="3"/>
        <v>199</v>
      </c>
      <c r="B213" s="10" t="s">
        <v>207</v>
      </c>
      <c r="C213" s="10" t="s">
        <v>91</v>
      </c>
      <c r="D213" s="10" t="s">
        <v>606</v>
      </c>
      <c r="E213" s="10" t="s">
        <v>138</v>
      </c>
      <c r="F213" s="10" t="s">
        <v>614</v>
      </c>
      <c r="G213" s="10" t="s">
        <v>140</v>
      </c>
      <c r="H213" s="10"/>
      <c r="I213" s="10" t="s">
        <v>615</v>
      </c>
      <c r="J213" s="10" t="s">
        <v>616</v>
      </c>
      <c r="K213" s="10" t="s">
        <v>26</v>
      </c>
      <c r="L213" s="11">
        <v>1889019.0736</v>
      </c>
      <c r="M213" s="11">
        <v>200000</v>
      </c>
      <c r="N213" s="11">
        <v>1689019.0736</v>
      </c>
      <c r="O213" s="11">
        <v>1889019.0736</v>
      </c>
      <c r="P213" s="11">
        <v>200000</v>
      </c>
      <c r="Q213" s="11">
        <v>1689019.0736</v>
      </c>
      <c r="R213" s="11">
        <v>0</v>
      </c>
      <c r="S213" s="11">
        <v>0</v>
      </c>
      <c r="T213" s="12">
        <v>0</v>
      </c>
    </row>
    <row r="214" spans="1:20" x14ac:dyDescent="0.2">
      <c r="A214" s="8">
        <f t="shared" si="3"/>
        <v>200</v>
      </c>
      <c r="B214" s="9" t="s">
        <v>207</v>
      </c>
      <c r="C214" s="10" t="s">
        <v>91</v>
      </c>
      <c r="D214" s="9" t="s">
        <v>606</v>
      </c>
      <c r="E214" s="10" t="s">
        <v>138</v>
      </c>
      <c r="F214" s="9" t="s">
        <v>614</v>
      </c>
      <c r="G214" s="10" t="s">
        <v>140</v>
      </c>
      <c r="H214" s="9"/>
      <c r="I214" s="9" t="s">
        <v>617</v>
      </c>
      <c r="J214" s="9" t="s">
        <v>618</v>
      </c>
      <c r="K214" s="9" t="s">
        <v>26</v>
      </c>
      <c r="L214" s="13">
        <v>280336.09000000003</v>
      </c>
      <c r="M214" s="13">
        <v>0</v>
      </c>
      <c r="N214" s="13">
        <v>280336.09000000003</v>
      </c>
      <c r="O214" s="13">
        <v>280336.09000000003</v>
      </c>
      <c r="P214" s="13">
        <v>0</v>
      </c>
      <c r="Q214" s="13">
        <v>280336.09000000003</v>
      </c>
      <c r="R214" s="13">
        <v>0</v>
      </c>
      <c r="S214" s="13">
        <v>0</v>
      </c>
      <c r="T214" s="14">
        <v>0</v>
      </c>
    </row>
    <row r="215" spans="1:20" x14ac:dyDescent="0.2">
      <c r="A215" s="8">
        <f t="shared" si="3"/>
        <v>201</v>
      </c>
      <c r="B215" s="10" t="s">
        <v>207</v>
      </c>
      <c r="C215" s="10" t="s">
        <v>91</v>
      </c>
      <c r="D215" s="10" t="s">
        <v>606</v>
      </c>
      <c r="E215" s="10" t="s">
        <v>138</v>
      </c>
      <c r="F215" s="10" t="s">
        <v>614</v>
      </c>
      <c r="G215" s="10" t="s">
        <v>140</v>
      </c>
      <c r="H215" s="10"/>
      <c r="I215" s="10" t="s">
        <v>619</v>
      </c>
      <c r="J215" s="10" t="s">
        <v>620</v>
      </c>
      <c r="K215" s="10" t="s">
        <v>24</v>
      </c>
      <c r="L215" s="11">
        <v>3.64E-3</v>
      </c>
      <c r="M215" s="11">
        <v>0</v>
      </c>
      <c r="N215" s="11">
        <v>3.64E-3</v>
      </c>
      <c r="O215" s="11">
        <v>3.64E-3</v>
      </c>
      <c r="P215" s="11">
        <v>0</v>
      </c>
      <c r="Q215" s="11">
        <v>3.64E-3</v>
      </c>
      <c r="R215" s="11">
        <v>0</v>
      </c>
      <c r="S215" s="11">
        <v>0</v>
      </c>
      <c r="T215" s="12">
        <v>0</v>
      </c>
    </row>
    <row r="216" spans="1:20" x14ac:dyDescent="0.2">
      <c r="A216" s="8">
        <f t="shared" si="3"/>
        <v>202</v>
      </c>
      <c r="B216" s="9" t="s">
        <v>207</v>
      </c>
      <c r="C216" s="10" t="s">
        <v>91</v>
      </c>
      <c r="D216" s="9" t="s">
        <v>606</v>
      </c>
      <c r="E216" s="10" t="s">
        <v>138</v>
      </c>
      <c r="F216" s="9" t="s">
        <v>614</v>
      </c>
      <c r="G216" s="10" t="s">
        <v>140</v>
      </c>
      <c r="H216" s="9"/>
      <c r="I216" s="9" t="s">
        <v>621</v>
      </c>
      <c r="J216" s="9" t="s">
        <v>622</v>
      </c>
      <c r="K216" s="9" t="s">
        <v>26</v>
      </c>
      <c r="L216" s="13">
        <v>292.17097000000001</v>
      </c>
      <c r="M216" s="13">
        <v>90.410960000000003</v>
      </c>
      <c r="N216" s="13">
        <v>201.76000999999999</v>
      </c>
      <c r="O216" s="13">
        <v>292.17097000000001</v>
      </c>
      <c r="P216" s="13">
        <v>90.410960000000003</v>
      </c>
      <c r="Q216" s="13">
        <v>201.76000999999999</v>
      </c>
      <c r="R216" s="13">
        <v>0</v>
      </c>
      <c r="S216" s="13">
        <v>0</v>
      </c>
      <c r="T216" s="14">
        <v>0</v>
      </c>
    </row>
    <row r="217" spans="1:20" x14ac:dyDescent="0.2">
      <c r="A217" s="8">
        <f t="shared" si="3"/>
        <v>203</v>
      </c>
      <c r="B217" s="10" t="s">
        <v>207</v>
      </c>
      <c r="C217" s="10" t="s">
        <v>91</v>
      </c>
      <c r="D217" s="10" t="s">
        <v>606</v>
      </c>
      <c r="E217" s="10" t="s">
        <v>138</v>
      </c>
      <c r="F217" s="10" t="s">
        <v>614</v>
      </c>
      <c r="G217" s="10" t="s">
        <v>140</v>
      </c>
      <c r="H217" s="10" t="s">
        <v>623</v>
      </c>
      <c r="I217" s="10"/>
      <c r="J217" s="10" t="s">
        <v>624</v>
      </c>
      <c r="K217" s="10" t="s">
        <v>23</v>
      </c>
      <c r="L217" s="11">
        <v>2169647.3382099997</v>
      </c>
      <c r="M217" s="11">
        <v>200090.41096000001</v>
      </c>
      <c r="N217" s="11">
        <v>1969556.9272500002</v>
      </c>
      <c r="O217" s="11">
        <v>2169647.3382099997</v>
      </c>
      <c r="P217" s="11">
        <v>200090.41096000001</v>
      </c>
      <c r="Q217" s="11">
        <v>1969556.9272500002</v>
      </c>
      <c r="R217" s="11">
        <v>0</v>
      </c>
      <c r="S217" s="11">
        <v>0</v>
      </c>
      <c r="T217" s="12">
        <v>0</v>
      </c>
    </row>
    <row r="218" spans="1:20" x14ac:dyDescent="0.2">
      <c r="A218" s="8">
        <f t="shared" si="3"/>
        <v>204</v>
      </c>
      <c r="B218" s="9" t="s">
        <v>207</v>
      </c>
      <c r="C218" s="10" t="s">
        <v>91</v>
      </c>
      <c r="D218" s="9" t="s">
        <v>606</v>
      </c>
      <c r="E218" s="10" t="s">
        <v>138</v>
      </c>
      <c r="F218" s="9"/>
      <c r="G218" s="10"/>
      <c r="H218" s="9" t="s">
        <v>625</v>
      </c>
      <c r="I218" s="9"/>
      <c r="J218" s="9" t="s">
        <v>626</v>
      </c>
      <c r="K218" s="9" t="s">
        <v>23</v>
      </c>
      <c r="L218" s="13">
        <v>2169651.6834999998</v>
      </c>
      <c r="M218" s="13">
        <v>200090.41096000001</v>
      </c>
      <c r="N218" s="13">
        <v>1969561.2725400003</v>
      </c>
      <c r="O218" s="13">
        <v>2297009.5718699996</v>
      </c>
      <c r="P218" s="13">
        <v>327447.99896</v>
      </c>
      <c r="Q218" s="13">
        <v>1969561.5729100001</v>
      </c>
      <c r="R218" s="13">
        <v>127483.59272</v>
      </c>
      <c r="S218" s="13">
        <v>127359.64293</v>
      </c>
      <c r="T218" s="14">
        <v>123.94978999999999</v>
      </c>
    </row>
    <row r="219" spans="1:20" x14ac:dyDescent="0.2">
      <c r="A219" s="8">
        <f t="shared" si="3"/>
        <v>205</v>
      </c>
      <c r="B219" s="10" t="s">
        <v>207</v>
      </c>
      <c r="C219" s="10" t="s">
        <v>91</v>
      </c>
      <c r="D219" s="10" t="s">
        <v>627</v>
      </c>
      <c r="E219" s="10" t="s">
        <v>35</v>
      </c>
      <c r="F219" s="10" t="s">
        <v>628</v>
      </c>
      <c r="G219" s="10" t="s">
        <v>35</v>
      </c>
      <c r="H219" s="10"/>
      <c r="I219" s="10" t="s">
        <v>629</v>
      </c>
      <c r="J219" s="10" t="s">
        <v>630</v>
      </c>
      <c r="K219" s="10" t="s">
        <v>26</v>
      </c>
      <c r="L219" s="11">
        <v>443911.0221</v>
      </c>
      <c r="M219" s="11">
        <v>328745</v>
      </c>
      <c r="N219" s="11">
        <v>115166.0221</v>
      </c>
      <c r="O219" s="11">
        <v>443911.0221</v>
      </c>
      <c r="P219" s="11">
        <v>328745</v>
      </c>
      <c r="Q219" s="11">
        <v>115166.0221</v>
      </c>
      <c r="R219" s="11">
        <v>0</v>
      </c>
      <c r="S219" s="11">
        <v>0</v>
      </c>
      <c r="T219" s="12">
        <v>0</v>
      </c>
    </row>
    <row r="220" spans="1:20" x14ac:dyDescent="0.2">
      <c r="A220" s="8">
        <f t="shared" si="3"/>
        <v>206</v>
      </c>
      <c r="B220" s="9" t="s">
        <v>207</v>
      </c>
      <c r="C220" s="10" t="s">
        <v>91</v>
      </c>
      <c r="D220" s="9" t="s">
        <v>627</v>
      </c>
      <c r="E220" s="10" t="s">
        <v>35</v>
      </c>
      <c r="F220" s="9" t="s">
        <v>628</v>
      </c>
      <c r="G220" s="10" t="s">
        <v>35</v>
      </c>
      <c r="H220" s="9"/>
      <c r="I220" s="9" t="s">
        <v>631</v>
      </c>
      <c r="J220" s="9" t="s">
        <v>632</v>
      </c>
      <c r="K220" s="9" t="s">
        <v>26</v>
      </c>
      <c r="L220" s="13">
        <v>37330422.102940001</v>
      </c>
      <c r="M220" s="13">
        <v>16191445.97438</v>
      </c>
      <c r="N220" s="13">
        <v>21138976.128559999</v>
      </c>
      <c r="O220" s="13">
        <v>37675186.708420001</v>
      </c>
      <c r="P220" s="13">
        <v>16191445.97438</v>
      </c>
      <c r="Q220" s="13">
        <v>21483740.73404</v>
      </c>
      <c r="R220" s="13">
        <v>344996.28717000003</v>
      </c>
      <c r="S220" s="13">
        <v>0</v>
      </c>
      <c r="T220" s="14">
        <v>344996.28717000003</v>
      </c>
    </row>
    <row r="221" spans="1:20" x14ac:dyDescent="0.2">
      <c r="A221" s="8">
        <f t="shared" si="3"/>
        <v>207</v>
      </c>
      <c r="B221" s="10" t="s">
        <v>207</v>
      </c>
      <c r="C221" s="10" t="s">
        <v>91</v>
      </c>
      <c r="D221" s="10" t="s">
        <v>627</v>
      </c>
      <c r="E221" s="10" t="s">
        <v>35</v>
      </c>
      <c r="F221" s="10" t="s">
        <v>628</v>
      </c>
      <c r="G221" s="10" t="s">
        <v>35</v>
      </c>
      <c r="H221" s="10" t="s">
        <v>633</v>
      </c>
      <c r="I221" s="10"/>
      <c r="J221" s="10" t="s">
        <v>35</v>
      </c>
      <c r="K221" s="10" t="s">
        <v>23</v>
      </c>
      <c r="L221" s="11">
        <v>37774333.125040002</v>
      </c>
      <c r="M221" s="11">
        <v>16520190.97438</v>
      </c>
      <c r="N221" s="11">
        <v>21254142.150660001</v>
      </c>
      <c r="O221" s="11">
        <v>38119097.730520003</v>
      </c>
      <c r="P221" s="11">
        <v>16520190.97438</v>
      </c>
      <c r="Q221" s="11">
        <v>21598906.756140001</v>
      </c>
      <c r="R221" s="11">
        <v>344996.28717000003</v>
      </c>
      <c r="S221" s="11">
        <v>0</v>
      </c>
      <c r="T221" s="12">
        <v>344996.28717000003</v>
      </c>
    </row>
    <row r="222" spans="1:20" x14ac:dyDescent="0.2">
      <c r="A222" s="8">
        <f t="shared" si="3"/>
        <v>208</v>
      </c>
      <c r="B222" s="9" t="s">
        <v>207</v>
      </c>
      <c r="C222" s="10" t="s">
        <v>91</v>
      </c>
      <c r="D222" s="9" t="s">
        <v>627</v>
      </c>
      <c r="E222" s="10" t="s">
        <v>35</v>
      </c>
      <c r="F222" s="9"/>
      <c r="G222" s="10"/>
      <c r="H222" s="9" t="s">
        <v>634</v>
      </c>
      <c r="I222" s="9"/>
      <c r="J222" s="9" t="s">
        <v>35</v>
      </c>
      <c r="K222" s="9" t="s">
        <v>23</v>
      </c>
      <c r="L222" s="13">
        <v>37774333.125040002</v>
      </c>
      <c r="M222" s="13">
        <v>16520190.97438</v>
      </c>
      <c r="N222" s="13">
        <v>21254142.150660001</v>
      </c>
      <c r="O222" s="13">
        <v>38119097.730520003</v>
      </c>
      <c r="P222" s="13">
        <v>16520190.97438</v>
      </c>
      <c r="Q222" s="13">
        <v>21598906.756140001</v>
      </c>
      <c r="R222" s="13">
        <v>344996.28717000003</v>
      </c>
      <c r="S222" s="13">
        <v>0</v>
      </c>
      <c r="T222" s="14">
        <v>344996.28717000003</v>
      </c>
    </row>
    <row r="223" spans="1:20" x14ac:dyDescent="0.2">
      <c r="A223" s="8">
        <f t="shared" si="3"/>
        <v>209</v>
      </c>
      <c r="B223" s="10" t="s">
        <v>207</v>
      </c>
      <c r="C223" s="10" t="s">
        <v>91</v>
      </c>
      <c r="D223" s="10"/>
      <c r="E223" s="10"/>
      <c r="F223" s="10"/>
      <c r="G223" s="10"/>
      <c r="H223" s="10" t="s">
        <v>299</v>
      </c>
      <c r="I223" s="10"/>
      <c r="J223" s="10" t="s">
        <v>300</v>
      </c>
      <c r="K223" s="10" t="s">
        <v>23</v>
      </c>
      <c r="L223" s="11">
        <v>39943984.808540002</v>
      </c>
      <c r="M223" s="11">
        <v>16720281.38534</v>
      </c>
      <c r="N223" s="11">
        <v>23223703.4232</v>
      </c>
      <c r="O223" s="11">
        <v>40416107.302390002</v>
      </c>
      <c r="P223" s="11">
        <v>16847638.973340001</v>
      </c>
      <c r="Q223" s="11">
        <v>23568468.329050001</v>
      </c>
      <c r="R223" s="11">
        <v>472479.87989000004</v>
      </c>
      <c r="S223" s="11">
        <v>127359.64293</v>
      </c>
      <c r="T223" s="12">
        <v>345120.23696000001</v>
      </c>
    </row>
    <row r="224" spans="1:20" x14ac:dyDescent="0.2">
      <c r="A224" s="8">
        <f t="shared" si="3"/>
        <v>210</v>
      </c>
      <c r="B224" s="9" t="s">
        <v>207</v>
      </c>
      <c r="C224" s="10" t="s">
        <v>91</v>
      </c>
      <c r="D224" s="9"/>
      <c r="E224" s="10"/>
      <c r="F224" s="9"/>
      <c r="G224" s="10"/>
      <c r="H224" s="9" t="s">
        <v>635</v>
      </c>
      <c r="I224" s="9"/>
      <c r="J224" s="9"/>
      <c r="K224" s="9" t="s">
        <v>23</v>
      </c>
      <c r="L224" s="13">
        <v>39943984.808540002</v>
      </c>
      <c r="M224" s="13">
        <v>16720281.38534</v>
      </c>
      <c r="N224" s="13">
        <v>23223703.4232</v>
      </c>
      <c r="O224" s="13">
        <v>40416107.302390002</v>
      </c>
      <c r="P224" s="13">
        <v>16847638.973340001</v>
      </c>
      <c r="Q224" s="13">
        <v>23568468.329050001</v>
      </c>
      <c r="R224" s="13">
        <v>472479.87989000004</v>
      </c>
      <c r="S224" s="13">
        <v>127359.64293</v>
      </c>
      <c r="T224" s="14">
        <v>345120.23696000001</v>
      </c>
    </row>
    <row r="225" spans="1:20" x14ac:dyDescent="0.2">
      <c r="A225" s="8">
        <f t="shared" si="3"/>
        <v>211</v>
      </c>
      <c r="B225" s="10" t="s">
        <v>301</v>
      </c>
      <c r="C225" s="10" t="s">
        <v>102</v>
      </c>
      <c r="D225" s="10" t="s">
        <v>636</v>
      </c>
      <c r="E225" s="10" t="s">
        <v>191</v>
      </c>
      <c r="F225" s="10" t="s">
        <v>637</v>
      </c>
      <c r="G225" s="10" t="s">
        <v>192</v>
      </c>
      <c r="H225" s="10"/>
      <c r="I225" s="10" t="s">
        <v>638</v>
      </c>
      <c r="J225" s="10" t="s">
        <v>639</v>
      </c>
      <c r="K225" s="10" t="s">
        <v>26</v>
      </c>
      <c r="L225" s="11">
        <v>960.87937999999997</v>
      </c>
      <c r="M225" s="11">
        <v>960.87937999999997</v>
      </c>
      <c r="N225" s="11">
        <v>0</v>
      </c>
      <c r="O225" s="11">
        <v>960.87937999999997</v>
      </c>
      <c r="P225" s="11">
        <v>960.87937999999997</v>
      </c>
      <c r="Q225" s="11">
        <v>0</v>
      </c>
      <c r="R225" s="11">
        <v>0</v>
      </c>
      <c r="S225" s="11">
        <v>0</v>
      </c>
      <c r="T225" s="12">
        <v>0</v>
      </c>
    </row>
    <row r="226" spans="1:20" x14ac:dyDescent="0.2">
      <c r="A226" s="8">
        <f t="shared" si="3"/>
        <v>212</v>
      </c>
      <c r="B226" s="9" t="s">
        <v>301</v>
      </c>
      <c r="C226" s="10" t="s">
        <v>102</v>
      </c>
      <c r="D226" s="9" t="s">
        <v>636</v>
      </c>
      <c r="E226" s="10" t="s">
        <v>191</v>
      </c>
      <c r="F226" s="9" t="s">
        <v>637</v>
      </c>
      <c r="G226" s="10" t="s">
        <v>192</v>
      </c>
      <c r="H226" s="9" t="s">
        <v>640</v>
      </c>
      <c r="I226" s="9"/>
      <c r="J226" s="9" t="s">
        <v>641</v>
      </c>
      <c r="K226" s="9" t="s">
        <v>23</v>
      </c>
      <c r="L226" s="13">
        <v>960.87937999999997</v>
      </c>
      <c r="M226" s="13">
        <v>960.87937999999997</v>
      </c>
      <c r="N226" s="13">
        <v>0</v>
      </c>
      <c r="O226" s="13">
        <v>960.87937999999997</v>
      </c>
      <c r="P226" s="13">
        <v>960.87937999999997</v>
      </c>
      <c r="Q226" s="13">
        <v>0</v>
      </c>
      <c r="R226" s="13">
        <v>0</v>
      </c>
      <c r="S226" s="13">
        <v>0</v>
      </c>
      <c r="T226" s="14">
        <v>0</v>
      </c>
    </row>
    <row r="227" spans="1:20" x14ac:dyDescent="0.2">
      <c r="A227" s="8">
        <f t="shared" si="3"/>
        <v>213</v>
      </c>
      <c r="B227" s="10" t="s">
        <v>301</v>
      </c>
      <c r="C227" s="10" t="s">
        <v>102</v>
      </c>
      <c r="D227" s="10" t="s">
        <v>636</v>
      </c>
      <c r="E227" s="10" t="s">
        <v>191</v>
      </c>
      <c r="F227" s="10"/>
      <c r="G227" s="10"/>
      <c r="H227" s="10" t="s">
        <v>642</v>
      </c>
      <c r="I227" s="10"/>
      <c r="J227" s="10" t="s">
        <v>643</v>
      </c>
      <c r="K227" s="10" t="s">
        <v>23</v>
      </c>
      <c r="L227" s="11">
        <v>960.87937999999997</v>
      </c>
      <c r="M227" s="11">
        <v>960.87937999999997</v>
      </c>
      <c r="N227" s="11">
        <v>0</v>
      </c>
      <c r="O227" s="11">
        <v>960.87937999999997</v>
      </c>
      <c r="P227" s="11">
        <v>960.87937999999997</v>
      </c>
      <c r="Q227" s="11">
        <v>0</v>
      </c>
      <c r="R227" s="11">
        <v>0</v>
      </c>
      <c r="S227" s="11">
        <v>0</v>
      </c>
      <c r="T227" s="12">
        <v>0</v>
      </c>
    </row>
    <row r="228" spans="1:20" x14ac:dyDescent="0.2">
      <c r="A228" s="8">
        <f t="shared" si="3"/>
        <v>214</v>
      </c>
      <c r="B228" s="9" t="s">
        <v>301</v>
      </c>
      <c r="C228" s="10" t="s">
        <v>102</v>
      </c>
      <c r="D228" s="9" t="s">
        <v>393</v>
      </c>
      <c r="E228" s="10" t="s">
        <v>108</v>
      </c>
      <c r="F228" s="9" t="s">
        <v>394</v>
      </c>
      <c r="G228" s="10" t="s">
        <v>109</v>
      </c>
      <c r="H228" s="9"/>
      <c r="I228" s="9" t="s">
        <v>395</v>
      </c>
      <c r="J228" s="9" t="s">
        <v>396</v>
      </c>
      <c r="K228" s="9" t="s">
        <v>26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13158564.941089999</v>
      </c>
      <c r="S228" s="13">
        <v>9837159.1995999999</v>
      </c>
      <c r="T228" s="14">
        <v>3321405.7414899999</v>
      </c>
    </row>
    <row r="229" spans="1:20" x14ac:dyDescent="0.2">
      <c r="A229" s="8">
        <f t="shared" si="3"/>
        <v>215</v>
      </c>
      <c r="B229" s="10" t="s">
        <v>301</v>
      </c>
      <c r="C229" s="10" t="s">
        <v>102</v>
      </c>
      <c r="D229" s="10" t="s">
        <v>393</v>
      </c>
      <c r="E229" s="10" t="s">
        <v>108</v>
      </c>
      <c r="F229" s="10" t="s">
        <v>394</v>
      </c>
      <c r="G229" s="10" t="s">
        <v>109</v>
      </c>
      <c r="H229" s="10"/>
      <c r="I229" s="10" t="s">
        <v>644</v>
      </c>
      <c r="J229" s="10" t="s">
        <v>645</v>
      </c>
      <c r="K229" s="10" t="s">
        <v>26</v>
      </c>
      <c r="L229" s="11">
        <v>72596.733200000002</v>
      </c>
      <c r="M229" s="11">
        <v>24845.152900000001</v>
      </c>
      <c r="N229" s="11">
        <v>47751.580300000001</v>
      </c>
      <c r="O229" s="11">
        <v>112763.03773000001</v>
      </c>
      <c r="P229" s="11">
        <v>81835.401020000005</v>
      </c>
      <c r="Q229" s="11">
        <v>30927.636709999999</v>
      </c>
      <c r="R229" s="11">
        <v>256261.04638999997</v>
      </c>
      <c r="S229" s="11">
        <v>143563.00042999999</v>
      </c>
      <c r="T229" s="12">
        <v>112698.04596</v>
      </c>
    </row>
    <row r="230" spans="1:20" x14ac:dyDescent="0.2">
      <c r="A230" s="8">
        <f t="shared" si="3"/>
        <v>216</v>
      </c>
      <c r="B230" s="9" t="s">
        <v>301</v>
      </c>
      <c r="C230" s="10" t="s">
        <v>102</v>
      </c>
      <c r="D230" s="9" t="s">
        <v>393</v>
      </c>
      <c r="E230" s="10" t="s">
        <v>108</v>
      </c>
      <c r="F230" s="9" t="s">
        <v>394</v>
      </c>
      <c r="G230" s="10" t="s">
        <v>109</v>
      </c>
      <c r="H230" s="9"/>
      <c r="I230" s="9" t="s">
        <v>646</v>
      </c>
      <c r="J230" s="9" t="s">
        <v>647</v>
      </c>
      <c r="K230" s="9" t="s">
        <v>26</v>
      </c>
      <c r="L230" s="13">
        <v>6728796.8437200002</v>
      </c>
      <c r="M230" s="13">
        <v>127038.89836000001</v>
      </c>
      <c r="N230" s="13">
        <v>6601757.9453600002</v>
      </c>
      <c r="O230" s="13">
        <v>6262461.4486600002</v>
      </c>
      <c r="P230" s="13">
        <v>126998.89836000001</v>
      </c>
      <c r="Q230" s="13">
        <v>6135462.5503000002</v>
      </c>
      <c r="R230" s="13">
        <v>294704.29492000001</v>
      </c>
      <c r="S230" s="13">
        <v>0</v>
      </c>
      <c r="T230" s="14">
        <v>294704.29492000001</v>
      </c>
    </row>
    <row r="231" spans="1:20" x14ac:dyDescent="0.2">
      <c r="A231" s="8">
        <f t="shared" si="3"/>
        <v>217</v>
      </c>
      <c r="B231" s="10" t="s">
        <v>301</v>
      </c>
      <c r="C231" s="10" t="s">
        <v>102</v>
      </c>
      <c r="D231" s="10" t="s">
        <v>393</v>
      </c>
      <c r="E231" s="10" t="s">
        <v>108</v>
      </c>
      <c r="F231" s="10" t="s">
        <v>394</v>
      </c>
      <c r="G231" s="10" t="s">
        <v>109</v>
      </c>
      <c r="H231" s="10"/>
      <c r="I231" s="10" t="s">
        <v>648</v>
      </c>
      <c r="J231" s="10" t="s">
        <v>649</v>
      </c>
      <c r="K231" s="10" t="s">
        <v>26</v>
      </c>
      <c r="L231" s="11">
        <v>20594.22738</v>
      </c>
      <c r="M231" s="11">
        <v>20594.22738</v>
      </c>
      <c r="N231" s="11">
        <v>0</v>
      </c>
      <c r="O231" s="11">
        <v>18957.89359</v>
      </c>
      <c r="P231" s="11">
        <v>18957.89359</v>
      </c>
      <c r="Q231" s="11">
        <v>0</v>
      </c>
      <c r="R231" s="11">
        <v>2275.4186100000002</v>
      </c>
      <c r="S231" s="11">
        <v>2275.4186100000002</v>
      </c>
      <c r="T231" s="12">
        <v>0</v>
      </c>
    </row>
    <row r="232" spans="1:20" x14ac:dyDescent="0.2">
      <c r="A232" s="8">
        <f t="shared" si="3"/>
        <v>218</v>
      </c>
      <c r="B232" s="9" t="s">
        <v>301</v>
      </c>
      <c r="C232" s="10" t="s">
        <v>102</v>
      </c>
      <c r="D232" s="9" t="s">
        <v>393</v>
      </c>
      <c r="E232" s="10" t="s">
        <v>108</v>
      </c>
      <c r="F232" s="9" t="s">
        <v>394</v>
      </c>
      <c r="G232" s="10" t="s">
        <v>109</v>
      </c>
      <c r="H232" s="9"/>
      <c r="I232" s="9" t="s">
        <v>650</v>
      </c>
      <c r="J232" s="9" t="s">
        <v>651</v>
      </c>
      <c r="K232" s="9" t="s">
        <v>26</v>
      </c>
      <c r="L232" s="13">
        <v>70202.201289999997</v>
      </c>
      <c r="M232" s="13">
        <v>70103.468800000002</v>
      </c>
      <c r="N232" s="13">
        <v>98.732489999999999</v>
      </c>
      <c r="O232" s="13">
        <v>70146.81474999999</v>
      </c>
      <c r="P232" s="13">
        <v>70047.025689999995</v>
      </c>
      <c r="Q232" s="13">
        <v>99.789060000000006</v>
      </c>
      <c r="R232" s="13">
        <v>1849.90797</v>
      </c>
      <c r="S232" s="13">
        <v>1804.38526</v>
      </c>
      <c r="T232" s="14">
        <v>45.522709999999996</v>
      </c>
    </row>
    <row r="233" spans="1:20" x14ac:dyDescent="0.2">
      <c r="A233" s="8">
        <f t="shared" si="3"/>
        <v>219</v>
      </c>
      <c r="B233" s="10" t="s">
        <v>301</v>
      </c>
      <c r="C233" s="10" t="s">
        <v>102</v>
      </c>
      <c r="D233" s="10" t="s">
        <v>393</v>
      </c>
      <c r="E233" s="10" t="s">
        <v>108</v>
      </c>
      <c r="F233" s="10" t="s">
        <v>394</v>
      </c>
      <c r="G233" s="10" t="s">
        <v>109</v>
      </c>
      <c r="H233" s="10" t="s">
        <v>401</v>
      </c>
      <c r="I233" s="10"/>
      <c r="J233" s="10" t="s">
        <v>396</v>
      </c>
      <c r="K233" s="10" t="s">
        <v>23</v>
      </c>
      <c r="L233" s="11">
        <v>6892190.0055900002</v>
      </c>
      <c r="M233" s="11">
        <v>242581.74744000001</v>
      </c>
      <c r="N233" s="11">
        <v>6649608.2581500001</v>
      </c>
      <c r="O233" s="11">
        <v>6464329.1947300006</v>
      </c>
      <c r="P233" s="11">
        <v>297839.21866000001</v>
      </c>
      <c r="Q233" s="11">
        <v>6166489.9760700008</v>
      </c>
      <c r="R233" s="11">
        <v>13713655.608979998</v>
      </c>
      <c r="S233" s="11">
        <v>9984802.003899999</v>
      </c>
      <c r="T233" s="12">
        <v>3728853.6050800001</v>
      </c>
    </row>
    <row r="234" spans="1:20" x14ac:dyDescent="0.2">
      <c r="A234" s="8">
        <f t="shared" si="3"/>
        <v>220</v>
      </c>
      <c r="B234" s="9" t="s">
        <v>301</v>
      </c>
      <c r="C234" s="10" t="s">
        <v>102</v>
      </c>
      <c r="D234" s="9" t="s">
        <v>393</v>
      </c>
      <c r="E234" s="10" t="s">
        <v>108</v>
      </c>
      <c r="F234" s="9" t="s">
        <v>652</v>
      </c>
      <c r="G234" s="10" t="s">
        <v>141</v>
      </c>
      <c r="H234" s="9"/>
      <c r="I234" s="9" t="s">
        <v>653</v>
      </c>
      <c r="J234" s="9" t="s">
        <v>654</v>
      </c>
      <c r="K234" s="9" t="s">
        <v>26</v>
      </c>
      <c r="L234" s="13">
        <v>1144618.2121900001</v>
      </c>
      <c r="M234" s="13">
        <v>1144315.6032700001</v>
      </c>
      <c r="N234" s="13">
        <v>302.60892000000001</v>
      </c>
      <c r="O234" s="13">
        <v>1156188.36332</v>
      </c>
      <c r="P234" s="13">
        <v>1155864.8362199999</v>
      </c>
      <c r="Q234" s="13">
        <v>323.52710000000002</v>
      </c>
      <c r="R234" s="13">
        <v>981527.59195000003</v>
      </c>
      <c r="S234" s="13">
        <v>972895.62367</v>
      </c>
      <c r="T234" s="14">
        <v>8631.9682799999991</v>
      </c>
    </row>
    <row r="235" spans="1:20" x14ac:dyDescent="0.2">
      <c r="A235" s="8">
        <f t="shared" si="3"/>
        <v>221</v>
      </c>
      <c r="B235" s="10" t="s">
        <v>301</v>
      </c>
      <c r="C235" s="10" t="s">
        <v>102</v>
      </c>
      <c r="D235" s="10" t="s">
        <v>393</v>
      </c>
      <c r="E235" s="10" t="s">
        <v>108</v>
      </c>
      <c r="F235" s="10" t="s">
        <v>652</v>
      </c>
      <c r="G235" s="10" t="s">
        <v>141</v>
      </c>
      <c r="H235" s="10"/>
      <c r="I235" s="10" t="s">
        <v>655</v>
      </c>
      <c r="J235" s="10" t="s">
        <v>656</v>
      </c>
      <c r="K235" s="10" t="s">
        <v>24</v>
      </c>
      <c r="L235" s="11">
        <v>256.23937000000001</v>
      </c>
      <c r="M235" s="11">
        <v>255.37397000000001</v>
      </c>
      <c r="N235" s="11">
        <v>0.86539999999999995</v>
      </c>
      <c r="O235" s="11">
        <v>195.26174</v>
      </c>
      <c r="P235" s="11">
        <v>194.39521999999999</v>
      </c>
      <c r="Q235" s="11">
        <v>0.86651999999999996</v>
      </c>
      <c r="R235" s="11">
        <v>-56.849690000000002</v>
      </c>
      <c r="S235" s="11">
        <v>-56.849690000000002</v>
      </c>
      <c r="T235" s="12">
        <v>0</v>
      </c>
    </row>
    <row r="236" spans="1:20" x14ac:dyDescent="0.2">
      <c r="A236" s="8">
        <f t="shared" si="3"/>
        <v>222</v>
      </c>
      <c r="B236" s="9" t="s">
        <v>301</v>
      </c>
      <c r="C236" s="10" t="s">
        <v>102</v>
      </c>
      <c r="D236" s="9" t="s">
        <v>393</v>
      </c>
      <c r="E236" s="10" t="s">
        <v>108</v>
      </c>
      <c r="F236" s="9" t="s">
        <v>652</v>
      </c>
      <c r="G236" s="10" t="s">
        <v>141</v>
      </c>
      <c r="H236" s="9"/>
      <c r="I236" s="9" t="s">
        <v>655</v>
      </c>
      <c r="J236" s="9" t="s">
        <v>656</v>
      </c>
      <c r="K236" s="9" t="s">
        <v>26</v>
      </c>
      <c r="L236" s="13">
        <v>256.23937000000001</v>
      </c>
      <c r="M236" s="13">
        <v>255.37397000000001</v>
      </c>
      <c r="N236" s="13">
        <v>0.86539999999999995</v>
      </c>
      <c r="O236" s="13">
        <v>195.26174</v>
      </c>
      <c r="P236" s="13">
        <v>194.39521999999999</v>
      </c>
      <c r="Q236" s="13">
        <v>0.86651999999999996</v>
      </c>
      <c r="R236" s="13">
        <v>92.354509999999991</v>
      </c>
      <c r="S236" s="13">
        <v>92.348129999999998</v>
      </c>
      <c r="T236" s="14">
        <v>6.3800000000000003E-3</v>
      </c>
    </row>
    <row r="237" spans="1:20" x14ac:dyDescent="0.2">
      <c r="A237" s="8">
        <f t="shared" si="3"/>
        <v>223</v>
      </c>
      <c r="B237" s="10" t="s">
        <v>301</v>
      </c>
      <c r="C237" s="10" t="s">
        <v>102</v>
      </c>
      <c r="D237" s="10" t="s">
        <v>393</v>
      </c>
      <c r="E237" s="10" t="s">
        <v>108</v>
      </c>
      <c r="F237" s="10" t="s">
        <v>652</v>
      </c>
      <c r="G237" s="10" t="s">
        <v>141</v>
      </c>
      <c r="H237" s="10"/>
      <c r="I237" s="10" t="s">
        <v>657</v>
      </c>
      <c r="J237" s="10" t="s">
        <v>658</v>
      </c>
      <c r="K237" s="10" t="s">
        <v>26</v>
      </c>
      <c r="L237" s="11">
        <v>9199.2945199999995</v>
      </c>
      <c r="M237" s="11">
        <v>9198.9788399999998</v>
      </c>
      <c r="N237" s="11">
        <v>0.31568000000000002</v>
      </c>
      <c r="O237" s="11">
        <v>10529.621869999999</v>
      </c>
      <c r="P237" s="11">
        <v>10528.542009999999</v>
      </c>
      <c r="Q237" s="11">
        <v>1.07986</v>
      </c>
      <c r="R237" s="11">
        <v>11205.38608</v>
      </c>
      <c r="S237" s="11">
        <v>11196.02137</v>
      </c>
      <c r="T237" s="12">
        <v>9.3647100000000005</v>
      </c>
    </row>
    <row r="238" spans="1:20" x14ac:dyDescent="0.2">
      <c r="A238" s="8">
        <f t="shared" si="3"/>
        <v>224</v>
      </c>
      <c r="B238" s="9" t="s">
        <v>301</v>
      </c>
      <c r="C238" s="10" t="s">
        <v>102</v>
      </c>
      <c r="D238" s="9" t="s">
        <v>393</v>
      </c>
      <c r="E238" s="10" t="s">
        <v>108</v>
      </c>
      <c r="F238" s="9" t="s">
        <v>652</v>
      </c>
      <c r="G238" s="10" t="s">
        <v>141</v>
      </c>
      <c r="H238" s="9" t="s">
        <v>659</v>
      </c>
      <c r="I238" s="9"/>
      <c r="J238" s="9" t="s">
        <v>660</v>
      </c>
      <c r="K238" s="9" t="s">
        <v>23</v>
      </c>
      <c r="L238" s="13">
        <v>1154329.9854500003</v>
      </c>
      <c r="M238" s="13">
        <v>1154025.3300500002</v>
      </c>
      <c r="N238" s="13">
        <v>304.65540000000004</v>
      </c>
      <c r="O238" s="13">
        <v>1167108.5086699999</v>
      </c>
      <c r="P238" s="13">
        <v>1166782.16867</v>
      </c>
      <c r="Q238" s="13">
        <v>326.33999999999997</v>
      </c>
      <c r="R238" s="13">
        <v>992768.48285000003</v>
      </c>
      <c r="S238" s="13">
        <v>984127.14348000009</v>
      </c>
      <c r="T238" s="14">
        <v>8641.3393699999997</v>
      </c>
    </row>
    <row r="239" spans="1:20" x14ac:dyDescent="0.2">
      <c r="A239" s="8">
        <f t="shared" si="3"/>
        <v>225</v>
      </c>
      <c r="B239" s="10" t="s">
        <v>301</v>
      </c>
      <c r="C239" s="10" t="s">
        <v>102</v>
      </c>
      <c r="D239" s="10" t="s">
        <v>393</v>
      </c>
      <c r="E239" s="10" t="s">
        <v>108</v>
      </c>
      <c r="F239" s="10" t="s">
        <v>402</v>
      </c>
      <c r="G239" s="10" t="s">
        <v>110</v>
      </c>
      <c r="H239" s="10"/>
      <c r="I239" s="10" t="s">
        <v>403</v>
      </c>
      <c r="J239" s="10" t="s">
        <v>404</v>
      </c>
      <c r="K239" s="10" t="s">
        <v>26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8284045.9699000008</v>
      </c>
      <c r="S239" s="11">
        <v>2848778.7436000002</v>
      </c>
      <c r="T239" s="12">
        <v>5435267.2263000002</v>
      </c>
    </row>
    <row r="240" spans="1:20" x14ac:dyDescent="0.2">
      <c r="A240" s="8">
        <f t="shared" si="3"/>
        <v>226</v>
      </c>
      <c r="B240" s="9" t="s">
        <v>301</v>
      </c>
      <c r="C240" s="10" t="s">
        <v>102</v>
      </c>
      <c r="D240" s="9" t="s">
        <v>393</v>
      </c>
      <c r="E240" s="10" t="s">
        <v>108</v>
      </c>
      <c r="F240" s="9" t="s">
        <v>402</v>
      </c>
      <c r="G240" s="10" t="s">
        <v>110</v>
      </c>
      <c r="H240" s="9"/>
      <c r="I240" s="9" t="s">
        <v>661</v>
      </c>
      <c r="J240" s="9" t="s">
        <v>662</v>
      </c>
      <c r="K240" s="9" t="s">
        <v>26</v>
      </c>
      <c r="L240" s="13">
        <v>2757.0287899999998</v>
      </c>
      <c r="M240" s="13">
        <v>2732.4108999999999</v>
      </c>
      <c r="N240" s="13">
        <v>24.617889999999999</v>
      </c>
      <c r="O240" s="13">
        <v>2989.0074200000004</v>
      </c>
      <c r="P240" s="13">
        <v>2962.6877800000002</v>
      </c>
      <c r="Q240" s="13">
        <v>26.31964</v>
      </c>
      <c r="R240" s="13">
        <v>18265.246780000001</v>
      </c>
      <c r="S240" s="13">
        <v>17563.018110000001</v>
      </c>
      <c r="T240" s="14">
        <v>702.22866999999997</v>
      </c>
    </row>
    <row r="241" spans="1:20" x14ac:dyDescent="0.2">
      <c r="A241" s="8">
        <f t="shared" si="3"/>
        <v>227</v>
      </c>
      <c r="B241" s="10" t="s">
        <v>301</v>
      </c>
      <c r="C241" s="10" t="s">
        <v>102</v>
      </c>
      <c r="D241" s="10" t="s">
        <v>393</v>
      </c>
      <c r="E241" s="10" t="s">
        <v>108</v>
      </c>
      <c r="F241" s="10" t="s">
        <v>402</v>
      </c>
      <c r="G241" s="10" t="s">
        <v>110</v>
      </c>
      <c r="H241" s="10"/>
      <c r="I241" s="10" t="s">
        <v>663</v>
      </c>
      <c r="J241" s="10" t="s">
        <v>664</v>
      </c>
      <c r="K241" s="10" t="s">
        <v>26</v>
      </c>
      <c r="L241" s="11">
        <v>12035.409540000001</v>
      </c>
      <c r="M241" s="11">
        <v>11476.582490000001</v>
      </c>
      <c r="N241" s="11">
        <v>558.82704999999999</v>
      </c>
      <c r="O241" s="11">
        <v>12155.16389</v>
      </c>
      <c r="P241" s="11">
        <v>11591.23918</v>
      </c>
      <c r="Q241" s="11">
        <v>563.92471</v>
      </c>
      <c r="R241" s="11">
        <v>4228.1611400000002</v>
      </c>
      <c r="S241" s="11">
        <v>4016.10259</v>
      </c>
      <c r="T241" s="12">
        <v>212.05855</v>
      </c>
    </row>
    <row r="242" spans="1:20" x14ac:dyDescent="0.2">
      <c r="A242" s="8">
        <f t="shared" si="3"/>
        <v>228</v>
      </c>
      <c r="B242" s="9" t="s">
        <v>301</v>
      </c>
      <c r="C242" s="10" t="s">
        <v>102</v>
      </c>
      <c r="D242" s="9" t="s">
        <v>393</v>
      </c>
      <c r="E242" s="10" t="s">
        <v>108</v>
      </c>
      <c r="F242" s="9" t="s">
        <v>402</v>
      </c>
      <c r="G242" s="10" t="s">
        <v>110</v>
      </c>
      <c r="H242" s="9" t="s">
        <v>409</v>
      </c>
      <c r="I242" s="9"/>
      <c r="J242" s="9" t="s">
        <v>404</v>
      </c>
      <c r="K242" s="9" t="s">
        <v>23</v>
      </c>
      <c r="L242" s="13">
        <v>14792.438330000001</v>
      </c>
      <c r="M242" s="13">
        <v>14208.99339</v>
      </c>
      <c r="N242" s="13">
        <v>583.44493999999997</v>
      </c>
      <c r="O242" s="13">
        <v>15144.17131</v>
      </c>
      <c r="P242" s="13">
        <v>14553.926960000001</v>
      </c>
      <c r="Q242" s="13">
        <v>590.24435000000005</v>
      </c>
      <c r="R242" s="13">
        <v>8306539.377820001</v>
      </c>
      <c r="S242" s="13">
        <v>2870357.8643</v>
      </c>
      <c r="T242" s="14">
        <v>5436181.5135200005</v>
      </c>
    </row>
    <row r="243" spans="1:20" x14ac:dyDescent="0.2">
      <c r="A243" s="8">
        <f t="shared" si="3"/>
        <v>229</v>
      </c>
      <c r="B243" s="10" t="s">
        <v>301</v>
      </c>
      <c r="C243" s="10" t="s">
        <v>102</v>
      </c>
      <c r="D243" s="10" t="s">
        <v>393</v>
      </c>
      <c r="E243" s="10" t="s">
        <v>108</v>
      </c>
      <c r="F243" s="10" t="s">
        <v>665</v>
      </c>
      <c r="G243" s="10" t="s">
        <v>142</v>
      </c>
      <c r="H243" s="10"/>
      <c r="I243" s="10" t="s">
        <v>666</v>
      </c>
      <c r="J243" s="10" t="s">
        <v>667</v>
      </c>
      <c r="K243" s="10" t="s">
        <v>26</v>
      </c>
      <c r="L243" s="11">
        <v>609445.52511000005</v>
      </c>
      <c r="M243" s="11">
        <v>567236.52179999999</v>
      </c>
      <c r="N243" s="11">
        <v>42209.00331</v>
      </c>
      <c r="O243" s="11">
        <v>585626.21654000005</v>
      </c>
      <c r="P243" s="11">
        <v>549386.37702000001</v>
      </c>
      <c r="Q243" s="11">
        <v>36239.839520000001</v>
      </c>
      <c r="R243" s="11">
        <v>2790454.7921699998</v>
      </c>
      <c r="S243" s="11">
        <v>2219206.3082499998</v>
      </c>
      <c r="T243" s="12">
        <v>571248.48392000003</v>
      </c>
    </row>
    <row r="244" spans="1:20" x14ac:dyDescent="0.2">
      <c r="A244" s="8">
        <f t="shared" si="3"/>
        <v>230</v>
      </c>
      <c r="B244" s="9" t="s">
        <v>301</v>
      </c>
      <c r="C244" s="10" t="s">
        <v>102</v>
      </c>
      <c r="D244" s="9" t="s">
        <v>393</v>
      </c>
      <c r="E244" s="10" t="s">
        <v>108</v>
      </c>
      <c r="F244" s="9" t="s">
        <v>665</v>
      </c>
      <c r="G244" s="10" t="s">
        <v>142</v>
      </c>
      <c r="H244" s="9"/>
      <c r="I244" s="9" t="s">
        <v>668</v>
      </c>
      <c r="J244" s="9" t="s">
        <v>669</v>
      </c>
      <c r="K244" s="9" t="s">
        <v>24</v>
      </c>
      <c r="L244" s="13">
        <v>320.5367</v>
      </c>
      <c r="M244" s="13">
        <v>255.80546000000001</v>
      </c>
      <c r="N244" s="13">
        <v>64.73124</v>
      </c>
      <c r="O244" s="13">
        <v>365.83852999999999</v>
      </c>
      <c r="P244" s="13">
        <v>257.37817999999999</v>
      </c>
      <c r="Q244" s="13">
        <v>108.46035000000001</v>
      </c>
      <c r="R244" s="13">
        <v>-1761.9116300000001</v>
      </c>
      <c r="S244" s="13">
        <v>-342.92453999999998</v>
      </c>
      <c r="T244" s="14">
        <v>-1418.9870900000001</v>
      </c>
    </row>
    <row r="245" spans="1:20" x14ac:dyDescent="0.2">
      <c r="A245" s="8">
        <f t="shared" si="3"/>
        <v>231</v>
      </c>
      <c r="B245" s="10" t="s">
        <v>301</v>
      </c>
      <c r="C245" s="10" t="s">
        <v>102</v>
      </c>
      <c r="D245" s="10" t="s">
        <v>393</v>
      </c>
      <c r="E245" s="10" t="s">
        <v>108</v>
      </c>
      <c r="F245" s="10" t="s">
        <v>665</v>
      </c>
      <c r="G245" s="10" t="s">
        <v>142</v>
      </c>
      <c r="H245" s="10"/>
      <c r="I245" s="10" t="s">
        <v>668</v>
      </c>
      <c r="J245" s="10" t="s">
        <v>669</v>
      </c>
      <c r="K245" s="10" t="s">
        <v>26</v>
      </c>
      <c r="L245" s="11">
        <v>320.5367</v>
      </c>
      <c r="M245" s="11">
        <v>255.80546000000001</v>
      </c>
      <c r="N245" s="11">
        <v>64.73124</v>
      </c>
      <c r="O245" s="11">
        <v>365.83852999999999</v>
      </c>
      <c r="P245" s="11">
        <v>257.37817999999999</v>
      </c>
      <c r="Q245" s="11">
        <v>108.46035000000001</v>
      </c>
      <c r="R245" s="11">
        <v>270.34600999999998</v>
      </c>
      <c r="S245" s="11">
        <v>260.84866</v>
      </c>
      <c r="T245" s="12">
        <v>9.4973500000000008</v>
      </c>
    </row>
    <row r="246" spans="1:20" x14ac:dyDescent="0.2">
      <c r="A246" s="8">
        <f t="shared" si="3"/>
        <v>232</v>
      </c>
      <c r="B246" s="9" t="s">
        <v>301</v>
      </c>
      <c r="C246" s="10" t="s">
        <v>102</v>
      </c>
      <c r="D246" s="9" t="s">
        <v>393</v>
      </c>
      <c r="E246" s="10" t="s">
        <v>108</v>
      </c>
      <c r="F246" s="9" t="s">
        <v>665</v>
      </c>
      <c r="G246" s="10" t="s">
        <v>142</v>
      </c>
      <c r="H246" s="9"/>
      <c r="I246" s="9" t="s">
        <v>670</v>
      </c>
      <c r="J246" s="9" t="s">
        <v>671</v>
      </c>
      <c r="K246" s="9" t="s">
        <v>26</v>
      </c>
      <c r="L246" s="13">
        <v>25960.89</v>
      </c>
      <c r="M246" s="13">
        <v>24578.671439999998</v>
      </c>
      <c r="N246" s="13">
        <v>1382.21856</v>
      </c>
      <c r="O246" s="13">
        <v>25398.755700000002</v>
      </c>
      <c r="P246" s="13">
        <v>24359.344430000001</v>
      </c>
      <c r="Q246" s="13">
        <v>1039.4112700000001</v>
      </c>
      <c r="R246" s="13">
        <v>41566.673130000003</v>
      </c>
      <c r="S246" s="13">
        <v>34625.31207</v>
      </c>
      <c r="T246" s="14">
        <v>6941.3610600000002</v>
      </c>
    </row>
    <row r="247" spans="1:20" x14ac:dyDescent="0.2">
      <c r="A247" s="8">
        <f t="shared" si="3"/>
        <v>233</v>
      </c>
      <c r="B247" s="10" t="s">
        <v>301</v>
      </c>
      <c r="C247" s="10" t="s">
        <v>102</v>
      </c>
      <c r="D247" s="10" t="s">
        <v>393</v>
      </c>
      <c r="E247" s="10" t="s">
        <v>108</v>
      </c>
      <c r="F247" s="10" t="s">
        <v>665</v>
      </c>
      <c r="G247" s="10" t="s">
        <v>142</v>
      </c>
      <c r="H247" s="10" t="s">
        <v>672</v>
      </c>
      <c r="I247" s="10"/>
      <c r="J247" s="10" t="s">
        <v>673</v>
      </c>
      <c r="K247" s="10" t="s">
        <v>23</v>
      </c>
      <c r="L247" s="11">
        <v>636047.48851000017</v>
      </c>
      <c r="M247" s="11">
        <v>592326.80415999983</v>
      </c>
      <c r="N247" s="11">
        <v>43720.684350000003</v>
      </c>
      <c r="O247" s="11">
        <v>611756.64929999993</v>
      </c>
      <c r="P247" s="11">
        <v>574260.47781000007</v>
      </c>
      <c r="Q247" s="11">
        <v>37496.171490000001</v>
      </c>
      <c r="R247" s="11">
        <v>2830529.8996799998</v>
      </c>
      <c r="S247" s="11">
        <v>2253749.5444399999</v>
      </c>
      <c r="T247" s="12">
        <v>576780.35524000006</v>
      </c>
    </row>
    <row r="248" spans="1:20" x14ac:dyDescent="0.2">
      <c r="A248" s="8">
        <f t="shared" si="3"/>
        <v>234</v>
      </c>
      <c r="B248" s="9" t="s">
        <v>301</v>
      </c>
      <c r="C248" s="10" t="s">
        <v>102</v>
      </c>
      <c r="D248" s="9" t="s">
        <v>393</v>
      </c>
      <c r="E248" s="10" t="s">
        <v>108</v>
      </c>
      <c r="F248" s="9" t="s">
        <v>410</v>
      </c>
      <c r="G248" s="10" t="s">
        <v>111</v>
      </c>
      <c r="H248" s="9"/>
      <c r="I248" s="9" t="s">
        <v>411</v>
      </c>
      <c r="J248" s="9" t="s">
        <v>412</v>
      </c>
      <c r="K248" s="9" t="s">
        <v>26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725243.70774999994</v>
      </c>
      <c r="S248" s="13">
        <v>685176.29744999995</v>
      </c>
      <c r="T248" s="14">
        <v>40067.410300000003</v>
      </c>
    </row>
    <row r="249" spans="1:20" x14ac:dyDescent="0.2">
      <c r="A249" s="8">
        <f t="shared" si="3"/>
        <v>235</v>
      </c>
      <c r="B249" s="10" t="s">
        <v>301</v>
      </c>
      <c r="C249" s="10" t="s">
        <v>102</v>
      </c>
      <c r="D249" s="10" t="s">
        <v>393</v>
      </c>
      <c r="E249" s="10" t="s">
        <v>108</v>
      </c>
      <c r="F249" s="10" t="s">
        <v>410</v>
      </c>
      <c r="G249" s="10" t="s">
        <v>111</v>
      </c>
      <c r="H249" s="10"/>
      <c r="I249" s="10" t="s">
        <v>674</v>
      </c>
      <c r="J249" s="10" t="s">
        <v>675</v>
      </c>
      <c r="K249" s="10" t="s">
        <v>26</v>
      </c>
      <c r="L249" s="11">
        <v>148091.2352</v>
      </c>
      <c r="M249" s="11">
        <v>148090</v>
      </c>
      <c r="N249" s="11">
        <v>1.2352000000000001</v>
      </c>
      <c r="O249" s="11">
        <v>141796.86336000002</v>
      </c>
      <c r="P249" s="11">
        <v>141240.51766000001</v>
      </c>
      <c r="Q249" s="11">
        <v>556.34569999999997</v>
      </c>
      <c r="R249" s="11">
        <v>308337.92953000002</v>
      </c>
      <c r="S249" s="11">
        <v>307782.81903000001</v>
      </c>
      <c r="T249" s="12">
        <v>555.1105</v>
      </c>
    </row>
    <row r="250" spans="1:20" x14ac:dyDescent="0.2">
      <c r="A250" s="8">
        <f t="shared" si="3"/>
        <v>236</v>
      </c>
      <c r="B250" s="9" t="s">
        <v>301</v>
      </c>
      <c r="C250" s="10" t="s">
        <v>102</v>
      </c>
      <c r="D250" s="9" t="s">
        <v>393</v>
      </c>
      <c r="E250" s="10" t="s">
        <v>108</v>
      </c>
      <c r="F250" s="9" t="s">
        <v>410</v>
      </c>
      <c r="G250" s="10" t="s">
        <v>111</v>
      </c>
      <c r="H250" s="9"/>
      <c r="I250" s="9" t="s">
        <v>676</v>
      </c>
      <c r="J250" s="9" t="s">
        <v>677</v>
      </c>
      <c r="K250" s="9" t="s">
        <v>26</v>
      </c>
      <c r="L250" s="13">
        <v>11528.28363</v>
      </c>
      <c r="M250" s="13">
        <v>11528.28363</v>
      </c>
      <c r="N250" s="13">
        <v>0</v>
      </c>
      <c r="O250" s="13">
        <v>11557.742</v>
      </c>
      <c r="P250" s="13">
        <v>11557.742</v>
      </c>
      <c r="Q250" s="13">
        <v>0</v>
      </c>
      <c r="R250" s="13">
        <v>111.19911</v>
      </c>
      <c r="S250" s="13">
        <v>111.19911</v>
      </c>
      <c r="T250" s="14">
        <v>0</v>
      </c>
    </row>
    <row r="251" spans="1:20" x14ac:dyDescent="0.2">
      <c r="A251" s="8">
        <f t="shared" si="3"/>
        <v>237</v>
      </c>
      <c r="B251" s="10" t="s">
        <v>301</v>
      </c>
      <c r="C251" s="10" t="s">
        <v>102</v>
      </c>
      <c r="D251" s="10" t="s">
        <v>393</v>
      </c>
      <c r="E251" s="10" t="s">
        <v>108</v>
      </c>
      <c r="F251" s="10" t="s">
        <v>410</v>
      </c>
      <c r="G251" s="10" t="s">
        <v>111</v>
      </c>
      <c r="H251" s="10"/>
      <c r="I251" s="10" t="s">
        <v>678</v>
      </c>
      <c r="J251" s="10" t="s">
        <v>679</v>
      </c>
      <c r="K251" s="10" t="s">
        <v>24</v>
      </c>
      <c r="L251" s="11">
        <v>99.727519999999998</v>
      </c>
      <c r="M251" s="11">
        <v>99.726950000000002</v>
      </c>
      <c r="N251" s="11">
        <v>5.6999999999999998E-4</v>
      </c>
      <c r="O251" s="11">
        <v>45.563089999999995</v>
      </c>
      <c r="P251" s="11">
        <v>45.558909999999997</v>
      </c>
      <c r="Q251" s="11">
        <v>4.1799999999999997E-3</v>
      </c>
      <c r="R251" s="11">
        <v>-33.330329999999996</v>
      </c>
      <c r="S251" s="11">
        <v>-33.330329999999996</v>
      </c>
      <c r="T251" s="12">
        <v>0</v>
      </c>
    </row>
    <row r="252" spans="1:20" x14ac:dyDescent="0.2">
      <c r="A252" s="8">
        <f t="shared" si="3"/>
        <v>238</v>
      </c>
      <c r="B252" s="9" t="s">
        <v>301</v>
      </c>
      <c r="C252" s="10" t="s">
        <v>102</v>
      </c>
      <c r="D252" s="9" t="s">
        <v>393</v>
      </c>
      <c r="E252" s="10" t="s">
        <v>108</v>
      </c>
      <c r="F252" s="9" t="s">
        <v>410</v>
      </c>
      <c r="G252" s="10" t="s">
        <v>111</v>
      </c>
      <c r="H252" s="9"/>
      <c r="I252" s="9" t="s">
        <v>678</v>
      </c>
      <c r="J252" s="9" t="s">
        <v>679</v>
      </c>
      <c r="K252" s="9" t="s">
        <v>26</v>
      </c>
      <c r="L252" s="13">
        <v>99.727519999999998</v>
      </c>
      <c r="M252" s="13">
        <v>99.726950000000002</v>
      </c>
      <c r="N252" s="13">
        <v>5.6999999999999998E-4</v>
      </c>
      <c r="O252" s="13">
        <v>45.563089999999995</v>
      </c>
      <c r="P252" s="13">
        <v>45.558909999999997</v>
      </c>
      <c r="Q252" s="13">
        <v>4.1799999999999997E-3</v>
      </c>
      <c r="R252" s="13">
        <v>15.097720000000001</v>
      </c>
      <c r="S252" s="13">
        <v>15.094110000000001</v>
      </c>
      <c r="T252" s="14">
        <v>3.6099999999999999E-3</v>
      </c>
    </row>
    <row r="253" spans="1:20" x14ac:dyDescent="0.2">
      <c r="A253" s="8">
        <f t="shared" si="3"/>
        <v>239</v>
      </c>
      <c r="B253" s="10" t="s">
        <v>301</v>
      </c>
      <c r="C253" s="10" t="s">
        <v>102</v>
      </c>
      <c r="D253" s="10" t="s">
        <v>393</v>
      </c>
      <c r="E253" s="10" t="s">
        <v>108</v>
      </c>
      <c r="F253" s="10" t="s">
        <v>410</v>
      </c>
      <c r="G253" s="10" t="s">
        <v>111</v>
      </c>
      <c r="H253" s="10"/>
      <c r="I253" s="10" t="s">
        <v>680</v>
      </c>
      <c r="J253" s="10" t="s">
        <v>681</v>
      </c>
      <c r="K253" s="10" t="s">
        <v>26</v>
      </c>
      <c r="L253" s="11">
        <v>7388.3329700000004</v>
      </c>
      <c r="M253" s="11">
        <v>7388.1866200000004</v>
      </c>
      <c r="N253" s="11">
        <v>0.14635000000000001</v>
      </c>
      <c r="O253" s="11">
        <v>9064.0503200000003</v>
      </c>
      <c r="P253" s="11">
        <v>9063.88112</v>
      </c>
      <c r="Q253" s="11">
        <v>0.16919999999999999</v>
      </c>
      <c r="R253" s="11">
        <v>4837.1433200000001</v>
      </c>
      <c r="S253" s="11">
        <v>4837.0819799999999</v>
      </c>
      <c r="T253" s="12">
        <v>6.1339999999999999E-2</v>
      </c>
    </row>
    <row r="254" spans="1:20" x14ac:dyDescent="0.2">
      <c r="A254" s="8">
        <f t="shared" si="3"/>
        <v>240</v>
      </c>
      <c r="B254" s="9" t="s">
        <v>301</v>
      </c>
      <c r="C254" s="10" t="s">
        <v>102</v>
      </c>
      <c r="D254" s="9" t="s">
        <v>393</v>
      </c>
      <c r="E254" s="10" t="s">
        <v>108</v>
      </c>
      <c r="F254" s="9" t="s">
        <v>410</v>
      </c>
      <c r="G254" s="10" t="s">
        <v>111</v>
      </c>
      <c r="H254" s="9" t="s">
        <v>415</v>
      </c>
      <c r="I254" s="9"/>
      <c r="J254" s="9" t="s">
        <v>416</v>
      </c>
      <c r="K254" s="9" t="s">
        <v>23</v>
      </c>
      <c r="L254" s="13">
        <v>167207.30683999995</v>
      </c>
      <c r="M254" s="13">
        <v>167205.92415000001</v>
      </c>
      <c r="N254" s="13">
        <v>1.38269</v>
      </c>
      <c r="O254" s="13">
        <v>162509.78186000005</v>
      </c>
      <c r="P254" s="13">
        <v>161953.2586</v>
      </c>
      <c r="Q254" s="13">
        <v>556.52326000000005</v>
      </c>
      <c r="R254" s="13">
        <v>1038511.7470999999</v>
      </c>
      <c r="S254" s="13">
        <v>997889.16134999995</v>
      </c>
      <c r="T254" s="14">
        <v>40622.585750000006</v>
      </c>
    </row>
    <row r="255" spans="1:20" x14ac:dyDescent="0.2">
      <c r="A255" s="8">
        <f t="shared" si="3"/>
        <v>241</v>
      </c>
      <c r="B255" s="10" t="s">
        <v>301</v>
      </c>
      <c r="C255" s="10" t="s">
        <v>102</v>
      </c>
      <c r="D255" s="10" t="s">
        <v>393</v>
      </c>
      <c r="E255" s="10" t="s">
        <v>108</v>
      </c>
      <c r="F255" s="10"/>
      <c r="G255" s="10"/>
      <c r="H255" s="10" t="s">
        <v>417</v>
      </c>
      <c r="I255" s="10"/>
      <c r="J255" s="10" t="s">
        <v>418</v>
      </c>
      <c r="K255" s="10" t="s">
        <v>23</v>
      </c>
      <c r="L255" s="11">
        <v>8864567.2247200012</v>
      </c>
      <c r="M255" s="11">
        <v>2170348.7991900002</v>
      </c>
      <c r="N255" s="11">
        <v>6694218.4255300006</v>
      </c>
      <c r="O255" s="11">
        <v>8420848.3058700003</v>
      </c>
      <c r="P255" s="11">
        <v>2215389.0507000005</v>
      </c>
      <c r="Q255" s="11">
        <v>6205459.2551700007</v>
      </c>
      <c r="R255" s="11">
        <v>26882005.116429999</v>
      </c>
      <c r="S255" s="11">
        <v>17090925.717469998</v>
      </c>
      <c r="T255" s="12">
        <v>9791079.3989600018</v>
      </c>
    </row>
    <row r="256" spans="1:20" x14ac:dyDescent="0.2">
      <c r="A256" s="8">
        <f t="shared" si="3"/>
        <v>242</v>
      </c>
      <c r="B256" s="9" t="s">
        <v>301</v>
      </c>
      <c r="C256" s="10" t="s">
        <v>102</v>
      </c>
      <c r="D256" s="9" t="s">
        <v>682</v>
      </c>
      <c r="E256" s="10" t="s">
        <v>143</v>
      </c>
      <c r="F256" s="9" t="s">
        <v>683</v>
      </c>
      <c r="G256" s="10" t="s">
        <v>144</v>
      </c>
      <c r="H256" s="9"/>
      <c r="I256" s="9" t="s">
        <v>684</v>
      </c>
      <c r="J256" s="9" t="s">
        <v>685</v>
      </c>
      <c r="K256" s="9" t="s">
        <v>26</v>
      </c>
      <c r="L256" s="13">
        <v>1.9759100000000001</v>
      </c>
      <c r="M256" s="13">
        <v>1.9759100000000001</v>
      </c>
      <c r="N256" s="13">
        <v>0</v>
      </c>
      <c r="O256" s="13">
        <v>0</v>
      </c>
      <c r="P256" s="13">
        <v>0</v>
      </c>
      <c r="Q256" s="13">
        <v>0</v>
      </c>
      <c r="R256" s="13">
        <v>312.86586999999997</v>
      </c>
      <c r="S256" s="13">
        <v>312.86586999999997</v>
      </c>
      <c r="T256" s="14">
        <v>0</v>
      </c>
    </row>
    <row r="257" spans="1:20" x14ac:dyDescent="0.2">
      <c r="A257" s="8">
        <f t="shared" si="3"/>
        <v>243</v>
      </c>
      <c r="B257" s="10" t="s">
        <v>301</v>
      </c>
      <c r="C257" s="10" t="s">
        <v>102</v>
      </c>
      <c r="D257" s="10" t="s">
        <v>682</v>
      </c>
      <c r="E257" s="10" t="s">
        <v>143</v>
      </c>
      <c r="F257" s="10" t="s">
        <v>683</v>
      </c>
      <c r="G257" s="10" t="s">
        <v>144</v>
      </c>
      <c r="H257" s="10"/>
      <c r="I257" s="10" t="s">
        <v>686</v>
      </c>
      <c r="J257" s="10" t="s">
        <v>687</v>
      </c>
      <c r="K257" s="10" t="s">
        <v>26</v>
      </c>
      <c r="L257" s="11">
        <v>2.9174600000000002</v>
      </c>
      <c r="M257" s="11">
        <v>2.9174600000000002</v>
      </c>
      <c r="N257" s="11">
        <v>0</v>
      </c>
      <c r="O257" s="11">
        <v>2.9127700000000001</v>
      </c>
      <c r="P257" s="11">
        <v>2.9127700000000001</v>
      </c>
      <c r="Q257" s="11">
        <v>0</v>
      </c>
      <c r="R257" s="11">
        <v>0.73414000000000001</v>
      </c>
      <c r="S257" s="11">
        <v>0.73414000000000001</v>
      </c>
      <c r="T257" s="12">
        <v>0</v>
      </c>
    </row>
    <row r="258" spans="1:20" x14ac:dyDescent="0.2">
      <c r="A258" s="8">
        <f t="shared" si="3"/>
        <v>244</v>
      </c>
      <c r="B258" s="9" t="s">
        <v>301</v>
      </c>
      <c r="C258" s="10" t="s">
        <v>102</v>
      </c>
      <c r="D258" s="9" t="s">
        <v>682</v>
      </c>
      <c r="E258" s="10" t="s">
        <v>143</v>
      </c>
      <c r="F258" s="9" t="s">
        <v>683</v>
      </c>
      <c r="G258" s="10" t="s">
        <v>144</v>
      </c>
      <c r="H258" s="9" t="s">
        <v>688</v>
      </c>
      <c r="I258" s="9"/>
      <c r="J258" s="9" t="s">
        <v>685</v>
      </c>
      <c r="K258" s="9" t="s">
        <v>23</v>
      </c>
      <c r="L258" s="13">
        <v>4.89337</v>
      </c>
      <c r="M258" s="13">
        <v>4.89337</v>
      </c>
      <c r="N258" s="13">
        <v>0</v>
      </c>
      <c r="O258" s="13">
        <v>2.9127700000000001</v>
      </c>
      <c r="P258" s="13">
        <v>2.9127700000000001</v>
      </c>
      <c r="Q258" s="13">
        <v>0</v>
      </c>
      <c r="R258" s="13">
        <v>313.60001</v>
      </c>
      <c r="S258" s="13">
        <v>313.60001</v>
      </c>
      <c r="T258" s="14">
        <v>0</v>
      </c>
    </row>
    <row r="259" spans="1:20" x14ac:dyDescent="0.2">
      <c r="A259" s="8">
        <f t="shared" si="3"/>
        <v>245</v>
      </c>
      <c r="B259" s="10" t="s">
        <v>301</v>
      </c>
      <c r="C259" s="10" t="s">
        <v>102</v>
      </c>
      <c r="D259" s="10" t="s">
        <v>682</v>
      </c>
      <c r="E259" s="10" t="s">
        <v>143</v>
      </c>
      <c r="F259" s="10"/>
      <c r="G259" s="10"/>
      <c r="H259" s="10" t="s">
        <v>689</v>
      </c>
      <c r="I259" s="10"/>
      <c r="J259" s="10" t="s">
        <v>690</v>
      </c>
      <c r="K259" s="10" t="s">
        <v>23</v>
      </c>
      <c r="L259" s="11">
        <v>4.89337</v>
      </c>
      <c r="M259" s="11">
        <v>4.89337</v>
      </c>
      <c r="N259" s="11">
        <v>0</v>
      </c>
      <c r="O259" s="11">
        <v>2.9127700000000001</v>
      </c>
      <c r="P259" s="11">
        <v>2.9127700000000001</v>
      </c>
      <c r="Q259" s="11">
        <v>0</v>
      </c>
      <c r="R259" s="11">
        <v>313.60001</v>
      </c>
      <c r="S259" s="11">
        <v>313.60001</v>
      </c>
      <c r="T259" s="12">
        <v>0</v>
      </c>
    </row>
    <row r="260" spans="1:20" x14ac:dyDescent="0.2">
      <c r="A260" s="8">
        <f t="shared" si="3"/>
        <v>246</v>
      </c>
      <c r="B260" s="9" t="s">
        <v>301</v>
      </c>
      <c r="C260" s="10" t="s">
        <v>102</v>
      </c>
      <c r="D260" s="9" t="s">
        <v>430</v>
      </c>
      <c r="E260" s="10" t="s">
        <v>114</v>
      </c>
      <c r="F260" s="9" t="s">
        <v>691</v>
      </c>
      <c r="G260" s="10" t="s">
        <v>145</v>
      </c>
      <c r="H260" s="9"/>
      <c r="I260" s="9" t="s">
        <v>692</v>
      </c>
      <c r="J260" s="9" t="s">
        <v>693</v>
      </c>
      <c r="K260" s="9" t="s">
        <v>26</v>
      </c>
      <c r="L260" s="13">
        <v>28810495.770029999</v>
      </c>
      <c r="M260" s="13">
        <v>14275422.63673</v>
      </c>
      <c r="N260" s="13">
        <v>14535073.133300001</v>
      </c>
      <c r="O260" s="13">
        <v>28889150.32127</v>
      </c>
      <c r="P260" s="13">
        <v>14354077.187969999</v>
      </c>
      <c r="Q260" s="13">
        <v>14535073.133300001</v>
      </c>
      <c r="R260" s="13">
        <v>432446.78418999998</v>
      </c>
      <c r="S260" s="13">
        <v>432446.78418999998</v>
      </c>
      <c r="T260" s="14">
        <v>0</v>
      </c>
    </row>
    <row r="261" spans="1:20" x14ac:dyDescent="0.2">
      <c r="A261" s="8">
        <f t="shared" si="3"/>
        <v>247</v>
      </c>
      <c r="B261" s="10" t="s">
        <v>301</v>
      </c>
      <c r="C261" s="10" t="s">
        <v>102</v>
      </c>
      <c r="D261" s="10" t="s">
        <v>430</v>
      </c>
      <c r="E261" s="10" t="s">
        <v>114</v>
      </c>
      <c r="F261" s="10" t="s">
        <v>691</v>
      </c>
      <c r="G261" s="10" t="s">
        <v>145</v>
      </c>
      <c r="H261" s="10"/>
      <c r="I261" s="10" t="s">
        <v>694</v>
      </c>
      <c r="J261" s="10" t="s">
        <v>695</v>
      </c>
      <c r="K261" s="10" t="s">
        <v>26</v>
      </c>
      <c r="L261" s="11">
        <v>550963.40544999996</v>
      </c>
      <c r="M261" s="11">
        <v>505494.74958</v>
      </c>
      <c r="N261" s="11">
        <v>45468.655870000002</v>
      </c>
      <c r="O261" s="11">
        <v>550868.82282</v>
      </c>
      <c r="P261" s="11">
        <v>505473.80388999998</v>
      </c>
      <c r="Q261" s="11">
        <v>45395.018929999998</v>
      </c>
      <c r="R261" s="11">
        <v>1367.75055</v>
      </c>
      <c r="S261" s="11">
        <v>1367.75055</v>
      </c>
      <c r="T261" s="12">
        <v>0</v>
      </c>
    </row>
    <row r="262" spans="1:20" x14ac:dyDescent="0.2">
      <c r="A262" s="8">
        <f t="shared" si="3"/>
        <v>248</v>
      </c>
      <c r="B262" s="9" t="s">
        <v>301</v>
      </c>
      <c r="C262" s="10" t="s">
        <v>102</v>
      </c>
      <c r="D262" s="9" t="s">
        <v>430</v>
      </c>
      <c r="E262" s="10" t="s">
        <v>114</v>
      </c>
      <c r="F262" s="9" t="s">
        <v>691</v>
      </c>
      <c r="G262" s="10" t="s">
        <v>145</v>
      </c>
      <c r="H262" s="9"/>
      <c r="I262" s="9" t="s">
        <v>696</v>
      </c>
      <c r="J262" s="9" t="s">
        <v>697</v>
      </c>
      <c r="K262" s="9" t="s">
        <v>26</v>
      </c>
      <c r="L262" s="13">
        <v>1630550.4133899999</v>
      </c>
      <c r="M262" s="13">
        <v>1630048.1887399999</v>
      </c>
      <c r="N262" s="13">
        <v>502.22465</v>
      </c>
      <c r="O262" s="13">
        <v>1515817.56317</v>
      </c>
      <c r="P262" s="13">
        <v>1515315.33852</v>
      </c>
      <c r="Q262" s="13">
        <v>502.22465</v>
      </c>
      <c r="R262" s="13">
        <v>25269.174940000001</v>
      </c>
      <c r="S262" s="13">
        <v>25269.174940000001</v>
      </c>
      <c r="T262" s="14">
        <v>0</v>
      </c>
    </row>
    <row r="263" spans="1:20" x14ac:dyDescent="0.2">
      <c r="A263" s="8">
        <f t="shared" si="3"/>
        <v>249</v>
      </c>
      <c r="B263" s="10" t="s">
        <v>301</v>
      </c>
      <c r="C263" s="10" t="s">
        <v>102</v>
      </c>
      <c r="D263" s="10" t="s">
        <v>430</v>
      </c>
      <c r="E263" s="10" t="s">
        <v>114</v>
      </c>
      <c r="F263" s="10" t="s">
        <v>691</v>
      </c>
      <c r="G263" s="10" t="s">
        <v>145</v>
      </c>
      <c r="H263" s="10"/>
      <c r="I263" s="10" t="s">
        <v>698</v>
      </c>
      <c r="J263" s="10" t="s">
        <v>699</v>
      </c>
      <c r="K263" s="10" t="s">
        <v>26</v>
      </c>
      <c r="L263" s="11">
        <v>70.748140000000006</v>
      </c>
      <c r="M263" s="11">
        <v>0.17138999999999999</v>
      </c>
      <c r="N263" s="11">
        <v>70.576750000000004</v>
      </c>
      <c r="O263" s="11">
        <v>71.137460000000004</v>
      </c>
      <c r="P263" s="11">
        <v>1.3559999999999999E-2</v>
      </c>
      <c r="Q263" s="11">
        <v>71.123900000000006</v>
      </c>
      <c r="R263" s="11">
        <v>2202.22192</v>
      </c>
      <c r="S263" s="11">
        <v>859.65341999999998</v>
      </c>
      <c r="T263" s="12">
        <v>1342.5685000000001</v>
      </c>
    </row>
    <row r="264" spans="1:20" x14ac:dyDescent="0.2">
      <c r="A264" s="8">
        <f t="shared" si="3"/>
        <v>250</v>
      </c>
      <c r="B264" s="9" t="s">
        <v>301</v>
      </c>
      <c r="C264" s="10" t="s">
        <v>102</v>
      </c>
      <c r="D264" s="9" t="s">
        <v>430</v>
      </c>
      <c r="E264" s="10" t="s">
        <v>114</v>
      </c>
      <c r="F264" s="9" t="s">
        <v>691</v>
      </c>
      <c r="G264" s="10" t="s">
        <v>145</v>
      </c>
      <c r="H264" s="9"/>
      <c r="I264" s="9" t="s">
        <v>700</v>
      </c>
      <c r="J264" s="9" t="s">
        <v>701</v>
      </c>
      <c r="K264" s="9" t="s">
        <v>26</v>
      </c>
      <c r="L264" s="13">
        <v>2115253.0378199997</v>
      </c>
      <c r="M264" s="13">
        <v>1866649.6757799999</v>
      </c>
      <c r="N264" s="13">
        <v>248603.36204000001</v>
      </c>
      <c r="O264" s="13">
        <v>2108745.8374900003</v>
      </c>
      <c r="P264" s="13">
        <v>1860996.5274700001</v>
      </c>
      <c r="Q264" s="13">
        <v>247749.31002</v>
      </c>
      <c r="R264" s="13">
        <v>129616.27082999999</v>
      </c>
      <c r="S264" s="13">
        <v>122903.18243</v>
      </c>
      <c r="T264" s="14">
        <v>6713.0883999999996</v>
      </c>
    </row>
    <row r="265" spans="1:20" x14ac:dyDescent="0.2">
      <c r="A265" s="8">
        <f t="shared" si="3"/>
        <v>251</v>
      </c>
      <c r="B265" s="10" t="s">
        <v>301</v>
      </c>
      <c r="C265" s="10" t="s">
        <v>102</v>
      </c>
      <c r="D265" s="10" t="s">
        <v>430</v>
      </c>
      <c r="E265" s="10" t="s">
        <v>114</v>
      </c>
      <c r="F265" s="10" t="s">
        <v>691</v>
      </c>
      <c r="G265" s="10" t="s">
        <v>145</v>
      </c>
      <c r="H265" s="10" t="s">
        <v>702</v>
      </c>
      <c r="I265" s="10"/>
      <c r="J265" s="10" t="s">
        <v>703</v>
      </c>
      <c r="K265" s="10" t="s">
        <v>23</v>
      </c>
      <c r="L265" s="11">
        <v>33107333.37483</v>
      </c>
      <c r="M265" s="11">
        <v>18277615.422219999</v>
      </c>
      <c r="N265" s="11">
        <v>14829717.952609999</v>
      </c>
      <c r="O265" s="11">
        <v>33064653.682210002</v>
      </c>
      <c r="P265" s="11">
        <v>18235862.871409997</v>
      </c>
      <c r="Q265" s="11">
        <v>14828790.810799999</v>
      </c>
      <c r="R265" s="11">
        <v>590902.20242999995</v>
      </c>
      <c r="S265" s="11">
        <v>582846.54553</v>
      </c>
      <c r="T265" s="12">
        <v>8055.6569</v>
      </c>
    </row>
    <row r="266" spans="1:20" x14ac:dyDescent="0.2">
      <c r="A266" s="8">
        <f t="shared" si="3"/>
        <v>252</v>
      </c>
      <c r="B266" s="9" t="s">
        <v>301</v>
      </c>
      <c r="C266" s="10" t="s">
        <v>102</v>
      </c>
      <c r="D266" s="9" t="s">
        <v>430</v>
      </c>
      <c r="E266" s="10" t="s">
        <v>114</v>
      </c>
      <c r="F266" s="9" t="s">
        <v>431</v>
      </c>
      <c r="G266" s="10" t="s">
        <v>115</v>
      </c>
      <c r="H266" s="9"/>
      <c r="I266" s="9" t="s">
        <v>434</v>
      </c>
      <c r="J266" s="9" t="s">
        <v>29</v>
      </c>
      <c r="K266" s="9" t="s">
        <v>26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77182.713170000003</v>
      </c>
      <c r="S266" s="13">
        <v>61015.455450000001</v>
      </c>
      <c r="T266" s="14">
        <v>16167.25772</v>
      </c>
    </row>
    <row r="267" spans="1:20" x14ac:dyDescent="0.2">
      <c r="A267" s="8">
        <f t="shared" si="3"/>
        <v>253</v>
      </c>
      <c r="B267" s="10" t="s">
        <v>301</v>
      </c>
      <c r="C267" s="10" t="s">
        <v>102</v>
      </c>
      <c r="D267" s="10" t="s">
        <v>430</v>
      </c>
      <c r="E267" s="10" t="s">
        <v>114</v>
      </c>
      <c r="F267" s="10" t="s">
        <v>431</v>
      </c>
      <c r="G267" s="10" t="s">
        <v>115</v>
      </c>
      <c r="H267" s="10" t="s">
        <v>435</v>
      </c>
      <c r="I267" s="10"/>
      <c r="J267" s="10" t="s">
        <v>436</v>
      </c>
      <c r="K267" s="10" t="s">
        <v>23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77182.713170000003</v>
      </c>
      <c r="S267" s="11">
        <v>61015.455450000001</v>
      </c>
      <c r="T267" s="12">
        <v>16167.25772</v>
      </c>
    </row>
    <row r="268" spans="1:20" x14ac:dyDescent="0.2">
      <c r="A268" s="8">
        <f t="shared" si="3"/>
        <v>254</v>
      </c>
      <c r="B268" s="9" t="s">
        <v>301</v>
      </c>
      <c r="C268" s="10" t="s">
        <v>102</v>
      </c>
      <c r="D268" s="9" t="s">
        <v>430</v>
      </c>
      <c r="E268" s="10" t="s">
        <v>114</v>
      </c>
      <c r="F268" s="9"/>
      <c r="G268" s="10"/>
      <c r="H268" s="9" t="s">
        <v>437</v>
      </c>
      <c r="I268" s="9"/>
      <c r="J268" s="9" t="s">
        <v>438</v>
      </c>
      <c r="K268" s="9" t="s">
        <v>23</v>
      </c>
      <c r="L268" s="13">
        <v>33107333.37483</v>
      </c>
      <c r="M268" s="13">
        <v>18277615.422219999</v>
      </c>
      <c r="N268" s="13">
        <v>14829717.952609999</v>
      </c>
      <c r="O268" s="13">
        <v>33064653.682210002</v>
      </c>
      <c r="P268" s="13">
        <v>18235862.871409997</v>
      </c>
      <c r="Q268" s="13">
        <v>14828790.810799999</v>
      </c>
      <c r="R268" s="13">
        <v>668084.91559999995</v>
      </c>
      <c r="S268" s="13">
        <v>643862.00098000001</v>
      </c>
      <c r="T268" s="14">
        <v>24222.91462</v>
      </c>
    </row>
    <row r="269" spans="1:20" x14ac:dyDescent="0.2">
      <c r="A269" s="8">
        <f t="shared" si="3"/>
        <v>255</v>
      </c>
      <c r="B269" s="10" t="s">
        <v>301</v>
      </c>
      <c r="C269" s="10" t="s">
        <v>102</v>
      </c>
      <c r="D269" s="10"/>
      <c r="E269" s="10"/>
      <c r="F269" s="10"/>
      <c r="G269" s="10"/>
      <c r="H269" s="10" t="s">
        <v>439</v>
      </c>
      <c r="I269" s="10"/>
      <c r="J269" s="10" t="s">
        <v>440</v>
      </c>
      <c r="K269" s="10" t="s">
        <v>23</v>
      </c>
      <c r="L269" s="11">
        <v>41972866.372299999</v>
      </c>
      <c r="M269" s="11">
        <v>20448929.994159997</v>
      </c>
      <c r="N269" s="11">
        <v>21523936.378139999</v>
      </c>
      <c r="O269" s="11">
        <v>41486465.780230001</v>
      </c>
      <c r="P269" s="11">
        <v>20452215.714259997</v>
      </c>
      <c r="Q269" s="11">
        <v>21034250.06597</v>
      </c>
      <c r="R269" s="11">
        <v>27550403.632039998</v>
      </c>
      <c r="S269" s="11">
        <v>17735101.318459999</v>
      </c>
      <c r="T269" s="12">
        <v>9815302.3135800026</v>
      </c>
    </row>
    <row r="270" spans="1:20" x14ac:dyDescent="0.2">
      <c r="A270" s="8">
        <f t="shared" si="3"/>
        <v>256</v>
      </c>
      <c r="B270" s="9" t="s">
        <v>301</v>
      </c>
      <c r="C270" s="10" t="s">
        <v>102</v>
      </c>
      <c r="D270" s="9"/>
      <c r="E270" s="10"/>
      <c r="F270" s="9"/>
      <c r="G270" s="10"/>
      <c r="H270" s="9" t="s">
        <v>704</v>
      </c>
      <c r="I270" s="9"/>
      <c r="J270" s="9"/>
      <c r="K270" s="9" t="s">
        <v>23</v>
      </c>
      <c r="L270" s="13">
        <v>41972866.372299999</v>
      </c>
      <c r="M270" s="13">
        <v>20448929.994159997</v>
      </c>
      <c r="N270" s="13">
        <v>21523936.378139999</v>
      </c>
      <c r="O270" s="13">
        <v>41486465.780230001</v>
      </c>
      <c r="P270" s="13">
        <v>20452215.714259997</v>
      </c>
      <c r="Q270" s="13">
        <v>21034250.06597</v>
      </c>
      <c r="R270" s="13">
        <v>27550403.632039998</v>
      </c>
      <c r="S270" s="13">
        <v>17735101.318459999</v>
      </c>
      <c r="T270" s="14">
        <v>9815302.3135800026</v>
      </c>
    </row>
    <row r="271" spans="1:20" x14ac:dyDescent="0.2">
      <c r="A271" s="8">
        <f t="shared" si="3"/>
        <v>257</v>
      </c>
      <c r="B271" s="10" t="s">
        <v>441</v>
      </c>
      <c r="C271" s="10" t="s">
        <v>116</v>
      </c>
      <c r="D271" s="10" t="s">
        <v>705</v>
      </c>
      <c r="E271" s="10" t="s">
        <v>146</v>
      </c>
      <c r="F271" s="10" t="s">
        <v>706</v>
      </c>
      <c r="G271" s="10" t="s">
        <v>147</v>
      </c>
      <c r="H271" s="10"/>
      <c r="I271" s="10" t="s">
        <v>707</v>
      </c>
      <c r="J271" s="10" t="s">
        <v>708</v>
      </c>
      <c r="K271" s="10" t="s">
        <v>26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6.3159999999999998</v>
      </c>
      <c r="S271" s="11">
        <v>6.3159999999999998</v>
      </c>
      <c r="T271" s="12">
        <v>0</v>
      </c>
    </row>
    <row r="272" spans="1:20" x14ac:dyDescent="0.2">
      <c r="A272" s="8">
        <f t="shared" ref="A272:A335" si="4">ROW(A258)</f>
        <v>258</v>
      </c>
      <c r="B272" s="9" t="s">
        <v>441</v>
      </c>
      <c r="C272" s="10" t="s">
        <v>116</v>
      </c>
      <c r="D272" s="9" t="s">
        <v>705</v>
      </c>
      <c r="E272" s="10" t="s">
        <v>146</v>
      </c>
      <c r="F272" s="9" t="s">
        <v>706</v>
      </c>
      <c r="G272" s="10" t="s">
        <v>147</v>
      </c>
      <c r="H272" s="9"/>
      <c r="I272" s="9" t="s">
        <v>709</v>
      </c>
      <c r="J272" s="9" t="s">
        <v>710</v>
      </c>
      <c r="K272" s="9" t="s">
        <v>26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0.75556000000000001</v>
      </c>
      <c r="S272" s="13">
        <v>0.75556000000000001</v>
      </c>
      <c r="T272" s="14">
        <v>0</v>
      </c>
    </row>
    <row r="273" spans="1:20" x14ac:dyDescent="0.2">
      <c r="A273" s="8">
        <f t="shared" si="4"/>
        <v>259</v>
      </c>
      <c r="B273" s="10" t="s">
        <v>441</v>
      </c>
      <c r="C273" s="10" t="s">
        <v>116</v>
      </c>
      <c r="D273" s="10" t="s">
        <v>705</v>
      </c>
      <c r="E273" s="10" t="s">
        <v>146</v>
      </c>
      <c r="F273" s="10" t="s">
        <v>706</v>
      </c>
      <c r="G273" s="10" t="s">
        <v>147</v>
      </c>
      <c r="H273" s="10" t="s">
        <v>711</v>
      </c>
      <c r="I273" s="10"/>
      <c r="J273" s="10" t="s">
        <v>712</v>
      </c>
      <c r="K273" s="10" t="s">
        <v>23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7.0715599999999998</v>
      </c>
      <c r="S273" s="11">
        <v>7.0715599999999998</v>
      </c>
      <c r="T273" s="12">
        <v>0</v>
      </c>
    </row>
    <row r="274" spans="1:20" x14ac:dyDescent="0.2">
      <c r="A274" s="8">
        <f t="shared" si="4"/>
        <v>260</v>
      </c>
      <c r="B274" s="9" t="s">
        <v>441</v>
      </c>
      <c r="C274" s="10" t="s">
        <v>116</v>
      </c>
      <c r="D274" s="9" t="s">
        <v>705</v>
      </c>
      <c r="E274" s="10" t="s">
        <v>146</v>
      </c>
      <c r="F274" s="9" t="s">
        <v>713</v>
      </c>
      <c r="G274" s="10" t="s">
        <v>148</v>
      </c>
      <c r="H274" s="9"/>
      <c r="I274" s="9" t="s">
        <v>714</v>
      </c>
      <c r="J274" s="9" t="s">
        <v>715</v>
      </c>
      <c r="K274" s="9" t="s">
        <v>26</v>
      </c>
      <c r="L274" s="13">
        <v>99102.885290000006</v>
      </c>
      <c r="M274" s="13">
        <v>99102.885290000006</v>
      </c>
      <c r="N274" s="13">
        <v>0</v>
      </c>
      <c r="O274" s="13">
        <v>102014.23918999999</v>
      </c>
      <c r="P274" s="13">
        <v>102014.23918999999</v>
      </c>
      <c r="Q274" s="13">
        <v>0</v>
      </c>
      <c r="R274" s="13">
        <v>7483.0825000000004</v>
      </c>
      <c r="S274" s="13">
        <v>7483.0825000000004</v>
      </c>
      <c r="T274" s="14">
        <v>0</v>
      </c>
    </row>
    <row r="275" spans="1:20" x14ac:dyDescent="0.2">
      <c r="A275" s="8">
        <f t="shared" si="4"/>
        <v>261</v>
      </c>
      <c r="B275" s="10" t="s">
        <v>441</v>
      </c>
      <c r="C275" s="10" t="s">
        <v>116</v>
      </c>
      <c r="D275" s="10" t="s">
        <v>705</v>
      </c>
      <c r="E275" s="10" t="s">
        <v>146</v>
      </c>
      <c r="F275" s="10" t="s">
        <v>713</v>
      </c>
      <c r="G275" s="10" t="s">
        <v>148</v>
      </c>
      <c r="H275" s="10"/>
      <c r="I275" s="10" t="s">
        <v>716</v>
      </c>
      <c r="J275" s="10" t="s">
        <v>717</v>
      </c>
      <c r="K275" s="10" t="s">
        <v>26</v>
      </c>
      <c r="L275" s="11">
        <v>6044.0826500000003</v>
      </c>
      <c r="M275" s="11">
        <v>6044.0826500000003</v>
      </c>
      <c r="N275" s="11">
        <v>0</v>
      </c>
      <c r="O275" s="11">
        <v>3372.0595899999998</v>
      </c>
      <c r="P275" s="11">
        <v>3372.0595899999998</v>
      </c>
      <c r="Q275" s="11">
        <v>0</v>
      </c>
      <c r="R275" s="11">
        <v>0</v>
      </c>
      <c r="S275" s="11">
        <v>0</v>
      </c>
      <c r="T275" s="12">
        <v>0</v>
      </c>
    </row>
    <row r="276" spans="1:20" x14ac:dyDescent="0.2">
      <c r="A276" s="8">
        <f t="shared" si="4"/>
        <v>262</v>
      </c>
      <c r="B276" s="9" t="s">
        <v>441</v>
      </c>
      <c r="C276" s="10" t="s">
        <v>116</v>
      </c>
      <c r="D276" s="9" t="s">
        <v>705</v>
      </c>
      <c r="E276" s="10" t="s">
        <v>146</v>
      </c>
      <c r="F276" s="9" t="s">
        <v>713</v>
      </c>
      <c r="G276" s="10" t="s">
        <v>148</v>
      </c>
      <c r="H276" s="9" t="s">
        <v>718</v>
      </c>
      <c r="I276" s="9"/>
      <c r="J276" s="9" t="s">
        <v>719</v>
      </c>
      <c r="K276" s="9" t="s">
        <v>23</v>
      </c>
      <c r="L276" s="13">
        <v>105146.96794</v>
      </c>
      <c r="M276" s="13">
        <v>105146.96794</v>
      </c>
      <c r="N276" s="13">
        <v>0</v>
      </c>
      <c r="O276" s="13">
        <v>105386.29878</v>
      </c>
      <c r="P276" s="13">
        <v>105386.29878</v>
      </c>
      <c r="Q276" s="13">
        <v>0</v>
      </c>
      <c r="R276" s="13">
        <v>7483.0825000000004</v>
      </c>
      <c r="S276" s="13">
        <v>7483.0825000000004</v>
      </c>
      <c r="T276" s="14">
        <v>0</v>
      </c>
    </row>
    <row r="277" spans="1:20" x14ac:dyDescent="0.2">
      <c r="A277" s="8">
        <f t="shared" si="4"/>
        <v>263</v>
      </c>
      <c r="B277" s="10" t="s">
        <v>441</v>
      </c>
      <c r="C277" s="10" t="s">
        <v>116</v>
      </c>
      <c r="D277" s="10" t="s">
        <v>705</v>
      </c>
      <c r="E277" s="10" t="s">
        <v>146</v>
      </c>
      <c r="F277" s="10"/>
      <c r="G277" s="10"/>
      <c r="H277" s="10" t="s">
        <v>720</v>
      </c>
      <c r="I277" s="10"/>
      <c r="J277" s="10" t="s">
        <v>721</v>
      </c>
      <c r="K277" s="10" t="s">
        <v>23</v>
      </c>
      <c r="L277" s="11">
        <v>105146.96794</v>
      </c>
      <c r="M277" s="11">
        <v>105146.96794</v>
      </c>
      <c r="N277" s="11">
        <v>0</v>
      </c>
      <c r="O277" s="11">
        <v>105386.29878</v>
      </c>
      <c r="P277" s="11">
        <v>105386.29878</v>
      </c>
      <c r="Q277" s="11">
        <v>0</v>
      </c>
      <c r="R277" s="11">
        <v>7490.1540600000008</v>
      </c>
      <c r="S277" s="11">
        <v>7490.1540600000008</v>
      </c>
      <c r="T277" s="12">
        <v>0</v>
      </c>
    </row>
    <row r="278" spans="1:20" x14ac:dyDescent="0.2">
      <c r="A278" s="8">
        <f t="shared" si="4"/>
        <v>264</v>
      </c>
      <c r="B278" s="9" t="s">
        <v>441</v>
      </c>
      <c r="C278" s="10" t="s">
        <v>116</v>
      </c>
      <c r="D278" s="9" t="s">
        <v>722</v>
      </c>
      <c r="E278" s="10" t="s">
        <v>149</v>
      </c>
      <c r="F278" s="9" t="s">
        <v>723</v>
      </c>
      <c r="G278" s="10" t="s">
        <v>150</v>
      </c>
      <c r="H278" s="9"/>
      <c r="I278" s="9" t="s">
        <v>724</v>
      </c>
      <c r="J278" s="9" t="s">
        <v>725</v>
      </c>
      <c r="K278" s="9" t="s">
        <v>26</v>
      </c>
      <c r="L278" s="13">
        <v>9379.9754200000007</v>
      </c>
      <c r="M278" s="13">
        <v>9359.1252700000005</v>
      </c>
      <c r="N278" s="13">
        <v>20.850149999999999</v>
      </c>
      <c r="O278" s="13">
        <v>7558.7476900000001</v>
      </c>
      <c r="P278" s="13">
        <v>7557.6644900000001</v>
      </c>
      <c r="Q278" s="13">
        <v>1.0831999999999999</v>
      </c>
      <c r="R278" s="13">
        <v>49503.000589999996</v>
      </c>
      <c r="S278" s="13">
        <v>49474.100429999999</v>
      </c>
      <c r="T278" s="14">
        <v>28.90016</v>
      </c>
    </row>
    <row r="279" spans="1:20" x14ac:dyDescent="0.2">
      <c r="A279" s="8">
        <f t="shared" si="4"/>
        <v>265</v>
      </c>
      <c r="B279" s="10" t="s">
        <v>441</v>
      </c>
      <c r="C279" s="10" t="s">
        <v>116</v>
      </c>
      <c r="D279" s="10" t="s">
        <v>722</v>
      </c>
      <c r="E279" s="10" t="s">
        <v>149</v>
      </c>
      <c r="F279" s="10" t="s">
        <v>723</v>
      </c>
      <c r="G279" s="10" t="s">
        <v>150</v>
      </c>
      <c r="H279" s="10" t="s">
        <v>726</v>
      </c>
      <c r="I279" s="10"/>
      <c r="J279" s="10" t="s">
        <v>725</v>
      </c>
      <c r="K279" s="10" t="s">
        <v>23</v>
      </c>
      <c r="L279" s="11">
        <v>9379.9754200000007</v>
      </c>
      <c r="M279" s="11">
        <v>9359.1252700000005</v>
      </c>
      <c r="N279" s="11">
        <v>20.850149999999999</v>
      </c>
      <c r="O279" s="11">
        <v>7558.7476900000001</v>
      </c>
      <c r="P279" s="11">
        <v>7557.6644900000001</v>
      </c>
      <c r="Q279" s="11">
        <v>1.0831999999999999</v>
      </c>
      <c r="R279" s="11">
        <v>49503.000589999996</v>
      </c>
      <c r="S279" s="11">
        <v>49474.100429999999</v>
      </c>
      <c r="T279" s="12">
        <v>28.90016</v>
      </c>
    </row>
    <row r="280" spans="1:20" x14ac:dyDescent="0.2">
      <c r="A280" s="8">
        <f t="shared" si="4"/>
        <v>266</v>
      </c>
      <c r="B280" s="9" t="s">
        <v>441</v>
      </c>
      <c r="C280" s="10" t="s">
        <v>116</v>
      </c>
      <c r="D280" s="9" t="s">
        <v>722</v>
      </c>
      <c r="E280" s="10" t="s">
        <v>149</v>
      </c>
      <c r="F280" s="9" t="s">
        <v>727</v>
      </c>
      <c r="G280" s="10" t="s">
        <v>151</v>
      </c>
      <c r="H280" s="9"/>
      <c r="I280" s="9" t="s">
        <v>728</v>
      </c>
      <c r="J280" s="9" t="s">
        <v>729</v>
      </c>
      <c r="K280" s="9" t="s">
        <v>26</v>
      </c>
      <c r="L280" s="13">
        <v>60710.42512</v>
      </c>
      <c r="M280" s="13">
        <v>47837.974399999999</v>
      </c>
      <c r="N280" s="13">
        <v>12872.450720000001</v>
      </c>
      <c r="O280" s="13">
        <v>64382.786290000004</v>
      </c>
      <c r="P280" s="13">
        <v>47416.938260000003</v>
      </c>
      <c r="Q280" s="13">
        <v>16965.848030000001</v>
      </c>
      <c r="R280" s="13">
        <v>17014.400890000001</v>
      </c>
      <c r="S280" s="13">
        <v>326.23333000000002</v>
      </c>
      <c r="T280" s="14">
        <v>16688.167560000002</v>
      </c>
    </row>
    <row r="281" spans="1:20" x14ac:dyDescent="0.2">
      <c r="A281" s="8">
        <f t="shared" si="4"/>
        <v>267</v>
      </c>
      <c r="B281" s="10" t="s">
        <v>441</v>
      </c>
      <c r="C281" s="10" t="s">
        <v>116</v>
      </c>
      <c r="D281" s="10" t="s">
        <v>722</v>
      </c>
      <c r="E281" s="10" t="s">
        <v>149</v>
      </c>
      <c r="F281" s="10" t="s">
        <v>727</v>
      </c>
      <c r="G281" s="10" t="s">
        <v>151</v>
      </c>
      <c r="H281" s="10"/>
      <c r="I281" s="10" t="s">
        <v>730</v>
      </c>
      <c r="J281" s="10" t="s">
        <v>731</v>
      </c>
      <c r="K281" s="10" t="s">
        <v>26</v>
      </c>
      <c r="L281" s="11">
        <v>97802.550009999992</v>
      </c>
      <c r="M281" s="11">
        <v>81280.659889999995</v>
      </c>
      <c r="N281" s="11">
        <v>16521.89012</v>
      </c>
      <c r="O281" s="11">
        <v>98758.510600000009</v>
      </c>
      <c r="P281" s="11">
        <v>76913.255690000005</v>
      </c>
      <c r="Q281" s="11">
        <v>21845.25491</v>
      </c>
      <c r="R281" s="11">
        <v>29135.929490000002</v>
      </c>
      <c r="S281" s="11">
        <v>2466.1213499999999</v>
      </c>
      <c r="T281" s="12">
        <v>26669.808140000001</v>
      </c>
    </row>
    <row r="282" spans="1:20" x14ac:dyDescent="0.2">
      <c r="A282" s="8">
        <f t="shared" si="4"/>
        <v>268</v>
      </c>
      <c r="B282" s="9" t="s">
        <v>441</v>
      </c>
      <c r="C282" s="10" t="s">
        <v>116</v>
      </c>
      <c r="D282" s="9" t="s">
        <v>722</v>
      </c>
      <c r="E282" s="10" t="s">
        <v>149</v>
      </c>
      <c r="F282" s="9" t="s">
        <v>727</v>
      </c>
      <c r="G282" s="10" t="s">
        <v>151</v>
      </c>
      <c r="H282" s="9" t="s">
        <v>732</v>
      </c>
      <c r="I282" s="9"/>
      <c r="J282" s="9" t="s">
        <v>733</v>
      </c>
      <c r="K282" s="9" t="s">
        <v>23</v>
      </c>
      <c r="L282" s="13">
        <v>158512.97512999998</v>
      </c>
      <c r="M282" s="13">
        <v>129118.63428999999</v>
      </c>
      <c r="N282" s="13">
        <v>29394.340840000001</v>
      </c>
      <c r="O282" s="13">
        <v>163141.29689</v>
      </c>
      <c r="P282" s="13">
        <v>124330.19395000002</v>
      </c>
      <c r="Q282" s="13">
        <v>38811.102939999997</v>
      </c>
      <c r="R282" s="13">
        <v>46150.330379999999</v>
      </c>
      <c r="S282" s="13">
        <v>2792.3546799999999</v>
      </c>
      <c r="T282" s="14">
        <v>43357.975700000003</v>
      </c>
    </row>
    <row r="283" spans="1:20" x14ac:dyDescent="0.2">
      <c r="A283" s="8">
        <f t="shared" si="4"/>
        <v>269</v>
      </c>
      <c r="B283" s="10" t="s">
        <v>441</v>
      </c>
      <c r="C283" s="10" t="s">
        <v>116</v>
      </c>
      <c r="D283" s="10" t="s">
        <v>722</v>
      </c>
      <c r="E283" s="10" t="s">
        <v>149</v>
      </c>
      <c r="F283" s="10" t="s">
        <v>734</v>
      </c>
      <c r="G283" s="10" t="s">
        <v>32</v>
      </c>
      <c r="H283" s="10"/>
      <c r="I283" s="10" t="s">
        <v>735</v>
      </c>
      <c r="J283" s="10" t="s">
        <v>736</v>
      </c>
      <c r="K283" s="10" t="s">
        <v>26</v>
      </c>
      <c r="L283" s="11">
        <v>43042.475829999996</v>
      </c>
      <c r="M283" s="11">
        <v>42988.617259999999</v>
      </c>
      <c r="N283" s="11">
        <v>53.85857</v>
      </c>
      <c r="O283" s="11">
        <v>41363.811909999997</v>
      </c>
      <c r="P283" s="11">
        <v>40977.350619999997</v>
      </c>
      <c r="Q283" s="11">
        <v>386.46129000000002</v>
      </c>
      <c r="R283" s="11">
        <v>3882.2053000000005</v>
      </c>
      <c r="S283" s="11">
        <v>2552.7479400000002</v>
      </c>
      <c r="T283" s="12">
        <v>1329.4573600000001</v>
      </c>
    </row>
    <row r="284" spans="1:20" x14ac:dyDescent="0.2">
      <c r="A284" s="8">
        <f t="shared" si="4"/>
        <v>270</v>
      </c>
      <c r="B284" s="9" t="s">
        <v>441</v>
      </c>
      <c r="C284" s="10" t="s">
        <v>116</v>
      </c>
      <c r="D284" s="9" t="s">
        <v>722</v>
      </c>
      <c r="E284" s="10" t="s">
        <v>149</v>
      </c>
      <c r="F284" s="9" t="s">
        <v>734</v>
      </c>
      <c r="G284" s="10" t="s">
        <v>32</v>
      </c>
      <c r="H284" s="9"/>
      <c r="I284" s="9" t="s">
        <v>737</v>
      </c>
      <c r="J284" s="9" t="s">
        <v>738</v>
      </c>
      <c r="K284" s="9" t="s">
        <v>26</v>
      </c>
      <c r="L284" s="13">
        <v>68100.687420000002</v>
      </c>
      <c r="M284" s="13">
        <v>68100.687420000002</v>
      </c>
      <c r="N284" s="13">
        <v>0</v>
      </c>
      <c r="O284" s="13">
        <v>52913.230730000003</v>
      </c>
      <c r="P284" s="13">
        <v>52913.230730000003</v>
      </c>
      <c r="Q284" s="13">
        <v>0</v>
      </c>
      <c r="R284" s="13">
        <v>7512.7724500000004</v>
      </c>
      <c r="S284" s="13">
        <v>7512.7724500000004</v>
      </c>
      <c r="T284" s="14">
        <v>0</v>
      </c>
    </row>
    <row r="285" spans="1:20" x14ac:dyDescent="0.2">
      <c r="A285" s="8">
        <f t="shared" si="4"/>
        <v>271</v>
      </c>
      <c r="B285" s="10" t="s">
        <v>441</v>
      </c>
      <c r="C285" s="10" t="s">
        <v>116</v>
      </c>
      <c r="D285" s="10" t="s">
        <v>722</v>
      </c>
      <c r="E285" s="10" t="s">
        <v>149</v>
      </c>
      <c r="F285" s="10" t="s">
        <v>734</v>
      </c>
      <c r="G285" s="10" t="s">
        <v>32</v>
      </c>
      <c r="H285" s="10" t="s">
        <v>739</v>
      </c>
      <c r="I285" s="10"/>
      <c r="J285" s="10" t="s">
        <v>32</v>
      </c>
      <c r="K285" s="10" t="s">
        <v>23</v>
      </c>
      <c r="L285" s="11">
        <v>111143.16325</v>
      </c>
      <c r="M285" s="11">
        <v>111089.30468</v>
      </c>
      <c r="N285" s="11">
        <v>53.85857</v>
      </c>
      <c r="O285" s="11">
        <v>94277.04264</v>
      </c>
      <c r="P285" s="11">
        <v>93890.581349999993</v>
      </c>
      <c r="Q285" s="11">
        <v>386.46129000000002</v>
      </c>
      <c r="R285" s="11">
        <v>11394.977750000002</v>
      </c>
      <c r="S285" s="11">
        <v>10065.520390000001</v>
      </c>
      <c r="T285" s="12">
        <v>1329.4573600000001</v>
      </c>
    </row>
    <row r="286" spans="1:20" x14ac:dyDescent="0.2">
      <c r="A286" s="8">
        <f t="shared" si="4"/>
        <v>272</v>
      </c>
      <c r="B286" s="9" t="s">
        <v>441</v>
      </c>
      <c r="C286" s="10" t="s">
        <v>116</v>
      </c>
      <c r="D286" s="9" t="s">
        <v>722</v>
      </c>
      <c r="E286" s="10" t="s">
        <v>149</v>
      </c>
      <c r="F286" s="9" t="s">
        <v>740</v>
      </c>
      <c r="G286" s="10" t="s">
        <v>152</v>
      </c>
      <c r="H286" s="9"/>
      <c r="I286" s="9" t="s">
        <v>741</v>
      </c>
      <c r="J286" s="9" t="s">
        <v>742</v>
      </c>
      <c r="K286" s="9" t="s">
        <v>26</v>
      </c>
      <c r="L286" s="13">
        <v>6299743.1457699994</v>
      </c>
      <c r="M286" s="13">
        <v>21758.119030000002</v>
      </c>
      <c r="N286" s="13">
        <v>6277985.0267399997</v>
      </c>
      <c r="O286" s="13">
        <v>6300173.7216299996</v>
      </c>
      <c r="P286" s="13">
        <v>22188.694889999999</v>
      </c>
      <c r="Q286" s="13">
        <v>6277985.0267399997</v>
      </c>
      <c r="R286" s="13">
        <v>830.89058</v>
      </c>
      <c r="S286" s="13">
        <v>830.89058</v>
      </c>
      <c r="T286" s="14">
        <v>0</v>
      </c>
    </row>
    <row r="287" spans="1:20" x14ac:dyDescent="0.2">
      <c r="A287" s="8">
        <f t="shared" si="4"/>
        <v>273</v>
      </c>
      <c r="B287" s="10" t="s">
        <v>441</v>
      </c>
      <c r="C287" s="10" t="s">
        <v>116</v>
      </c>
      <c r="D287" s="10" t="s">
        <v>722</v>
      </c>
      <c r="E287" s="10" t="s">
        <v>149</v>
      </c>
      <c r="F287" s="10" t="s">
        <v>740</v>
      </c>
      <c r="G287" s="10" t="s">
        <v>152</v>
      </c>
      <c r="H287" s="10"/>
      <c r="I287" s="10" t="s">
        <v>743</v>
      </c>
      <c r="J287" s="10" t="s">
        <v>744</v>
      </c>
      <c r="K287" s="10" t="s">
        <v>26</v>
      </c>
      <c r="L287" s="11">
        <v>100</v>
      </c>
      <c r="M287" s="11">
        <v>100</v>
      </c>
      <c r="N287" s="11">
        <v>0</v>
      </c>
      <c r="O287" s="11">
        <v>100</v>
      </c>
      <c r="P287" s="11">
        <v>100</v>
      </c>
      <c r="Q287" s="11">
        <v>0</v>
      </c>
      <c r="R287" s="11">
        <v>0</v>
      </c>
      <c r="S287" s="11">
        <v>0</v>
      </c>
      <c r="T287" s="12">
        <v>0</v>
      </c>
    </row>
    <row r="288" spans="1:20" x14ac:dyDescent="0.2">
      <c r="A288" s="8">
        <f t="shared" si="4"/>
        <v>274</v>
      </c>
      <c r="B288" s="9" t="s">
        <v>441</v>
      </c>
      <c r="C288" s="10" t="s">
        <v>116</v>
      </c>
      <c r="D288" s="9" t="s">
        <v>722</v>
      </c>
      <c r="E288" s="10" t="s">
        <v>149</v>
      </c>
      <c r="F288" s="9" t="s">
        <v>740</v>
      </c>
      <c r="G288" s="10" t="s">
        <v>152</v>
      </c>
      <c r="H288" s="9"/>
      <c r="I288" s="9" t="s">
        <v>745</v>
      </c>
      <c r="J288" s="9" t="s">
        <v>746</v>
      </c>
      <c r="K288" s="9" t="s">
        <v>26</v>
      </c>
      <c r="L288" s="13">
        <v>850.19804999999997</v>
      </c>
      <c r="M288" s="13">
        <v>766.6386</v>
      </c>
      <c r="N288" s="13">
        <v>83.559449999999998</v>
      </c>
      <c r="O288" s="13">
        <v>1597.7607699999999</v>
      </c>
      <c r="P288" s="13">
        <v>1514.2013199999999</v>
      </c>
      <c r="Q288" s="13">
        <v>83.559449999999998</v>
      </c>
      <c r="R288" s="13">
        <v>2984.4639499999998</v>
      </c>
      <c r="S288" s="13">
        <v>2984.4639499999998</v>
      </c>
      <c r="T288" s="14">
        <v>0</v>
      </c>
    </row>
    <row r="289" spans="1:20" x14ac:dyDescent="0.2">
      <c r="A289" s="8">
        <f t="shared" si="4"/>
        <v>275</v>
      </c>
      <c r="B289" s="10" t="s">
        <v>441</v>
      </c>
      <c r="C289" s="10" t="s">
        <v>116</v>
      </c>
      <c r="D289" s="10" t="s">
        <v>722</v>
      </c>
      <c r="E289" s="10" t="s">
        <v>149</v>
      </c>
      <c r="F289" s="10" t="s">
        <v>740</v>
      </c>
      <c r="G289" s="10" t="s">
        <v>152</v>
      </c>
      <c r="H289" s="10"/>
      <c r="I289" s="10" t="s">
        <v>747</v>
      </c>
      <c r="J289" s="10" t="s">
        <v>748</v>
      </c>
      <c r="K289" s="10" t="s">
        <v>26</v>
      </c>
      <c r="L289" s="11">
        <v>745.80267000000003</v>
      </c>
      <c r="M289" s="11">
        <v>601.54187999999999</v>
      </c>
      <c r="N289" s="11">
        <v>144.26078999999999</v>
      </c>
      <c r="O289" s="11">
        <v>778.83602999999994</v>
      </c>
      <c r="P289" s="11">
        <v>760.59532999999999</v>
      </c>
      <c r="Q289" s="11">
        <v>18.2407</v>
      </c>
      <c r="R289" s="11">
        <v>2421.7694700000002</v>
      </c>
      <c r="S289" s="11">
        <v>2062.0579600000001</v>
      </c>
      <c r="T289" s="12">
        <v>359.71150999999998</v>
      </c>
    </row>
    <row r="290" spans="1:20" x14ac:dyDescent="0.2">
      <c r="A290" s="8">
        <f t="shared" si="4"/>
        <v>276</v>
      </c>
      <c r="B290" s="9" t="s">
        <v>441</v>
      </c>
      <c r="C290" s="10" t="s">
        <v>116</v>
      </c>
      <c r="D290" s="9" t="s">
        <v>722</v>
      </c>
      <c r="E290" s="10" t="s">
        <v>149</v>
      </c>
      <c r="F290" s="9" t="s">
        <v>740</v>
      </c>
      <c r="G290" s="10" t="s">
        <v>152</v>
      </c>
      <c r="H290" s="9" t="s">
        <v>749</v>
      </c>
      <c r="I290" s="9"/>
      <c r="J290" s="9" t="s">
        <v>750</v>
      </c>
      <c r="K290" s="9" t="s">
        <v>23</v>
      </c>
      <c r="L290" s="13">
        <v>6301439.1464899993</v>
      </c>
      <c r="M290" s="13">
        <v>23226.299510000001</v>
      </c>
      <c r="N290" s="13">
        <v>6278212.846979999</v>
      </c>
      <c r="O290" s="13">
        <v>6302650.3184299991</v>
      </c>
      <c r="P290" s="13">
        <v>24563.491539999999</v>
      </c>
      <c r="Q290" s="13">
        <v>6278086.8268899992</v>
      </c>
      <c r="R290" s="13">
        <v>6237.1239999999998</v>
      </c>
      <c r="S290" s="13">
        <v>5877.4124899999997</v>
      </c>
      <c r="T290" s="14">
        <v>359.71150999999998</v>
      </c>
    </row>
    <row r="291" spans="1:20" x14ac:dyDescent="0.2">
      <c r="A291" s="8">
        <f t="shared" si="4"/>
        <v>277</v>
      </c>
      <c r="B291" s="10" t="s">
        <v>441</v>
      </c>
      <c r="C291" s="10" t="s">
        <v>116</v>
      </c>
      <c r="D291" s="10" t="s">
        <v>722</v>
      </c>
      <c r="E291" s="10" t="s">
        <v>149</v>
      </c>
      <c r="F291" s="10" t="s">
        <v>751</v>
      </c>
      <c r="G291" s="10" t="s">
        <v>153</v>
      </c>
      <c r="H291" s="10"/>
      <c r="I291" s="10" t="s">
        <v>752</v>
      </c>
      <c r="J291" s="10" t="s">
        <v>753</v>
      </c>
      <c r="K291" s="10" t="s">
        <v>26</v>
      </c>
      <c r="L291" s="11">
        <v>354.09881999999999</v>
      </c>
      <c r="M291" s="11">
        <v>354.09881999999999</v>
      </c>
      <c r="N291" s="11">
        <v>0</v>
      </c>
      <c r="O291" s="11">
        <v>354.09881999999999</v>
      </c>
      <c r="P291" s="11">
        <v>354.09881999999999</v>
      </c>
      <c r="Q291" s="11">
        <v>0</v>
      </c>
      <c r="R291" s="11">
        <v>0</v>
      </c>
      <c r="S291" s="11">
        <v>0</v>
      </c>
      <c r="T291" s="12">
        <v>0</v>
      </c>
    </row>
    <row r="292" spans="1:20" x14ac:dyDescent="0.2">
      <c r="A292" s="8">
        <f t="shared" si="4"/>
        <v>278</v>
      </c>
      <c r="B292" s="9" t="s">
        <v>441</v>
      </c>
      <c r="C292" s="10" t="s">
        <v>116</v>
      </c>
      <c r="D292" s="9" t="s">
        <v>722</v>
      </c>
      <c r="E292" s="10" t="s">
        <v>149</v>
      </c>
      <c r="F292" s="9" t="s">
        <v>751</v>
      </c>
      <c r="G292" s="10" t="s">
        <v>153</v>
      </c>
      <c r="H292" s="9"/>
      <c r="I292" s="9" t="s">
        <v>754</v>
      </c>
      <c r="J292" s="9" t="s">
        <v>755</v>
      </c>
      <c r="K292" s="9" t="s">
        <v>26</v>
      </c>
      <c r="L292" s="13">
        <v>104.42140000000001</v>
      </c>
      <c r="M292" s="13">
        <v>104.42140000000001</v>
      </c>
      <c r="N292" s="13">
        <v>0</v>
      </c>
      <c r="O292" s="13">
        <v>104.42140000000001</v>
      </c>
      <c r="P292" s="13">
        <v>104.42140000000001</v>
      </c>
      <c r="Q292" s="13">
        <v>0</v>
      </c>
      <c r="R292" s="13">
        <v>0</v>
      </c>
      <c r="S292" s="13">
        <v>0</v>
      </c>
      <c r="T292" s="14">
        <v>0</v>
      </c>
    </row>
    <row r="293" spans="1:20" x14ac:dyDescent="0.2">
      <c r="A293" s="8">
        <f t="shared" si="4"/>
        <v>279</v>
      </c>
      <c r="B293" s="10" t="s">
        <v>441</v>
      </c>
      <c r="C293" s="10" t="s">
        <v>116</v>
      </c>
      <c r="D293" s="10" t="s">
        <v>722</v>
      </c>
      <c r="E293" s="10" t="s">
        <v>149</v>
      </c>
      <c r="F293" s="10" t="s">
        <v>751</v>
      </c>
      <c r="G293" s="10" t="s">
        <v>153</v>
      </c>
      <c r="H293" s="10"/>
      <c r="I293" s="10" t="s">
        <v>756</v>
      </c>
      <c r="J293" s="10" t="s">
        <v>757</v>
      </c>
      <c r="K293" s="10" t="s">
        <v>26</v>
      </c>
      <c r="L293" s="11">
        <v>124441.89803</v>
      </c>
      <c r="M293" s="11">
        <v>124441.89803</v>
      </c>
      <c r="N293" s="11">
        <v>0</v>
      </c>
      <c r="O293" s="11">
        <v>124419.94304</v>
      </c>
      <c r="P293" s="11">
        <v>124419.94304</v>
      </c>
      <c r="Q293" s="11">
        <v>0</v>
      </c>
      <c r="R293" s="11">
        <v>119.60404</v>
      </c>
      <c r="S293" s="11">
        <v>119.60404</v>
      </c>
      <c r="T293" s="12">
        <v>0</v>
      </c>
    </row>
    <row r="294" spans="1:20" x14ac:dyDescent="0.2">
      <c r="A294" s="8">
        <f t="shared" si="4"/>
        <v>280</v>
      </c>
      <c r="B294" s="9" t="s">
        <v>441</v>
      </c>
      <c r="C294" s="10" t="s">
        <v>116</v>
      </c>
      <c r="D294" s="9" t="s">
        <v>722</v>
      </c>
      <c r="E294" s="10" t="s">
        <v>149</v>
      </c>
      <c r="F294" s="9" t="s">
        <v>751</v>
      </c>
      <c r="G294" s="10" t="s">
        <v>153</v>
      </c>
      <c r="H294" s="9"/>
      <c r="I294" s="9" t="s">
        <v>758</v>
      </c>
      <c r="J294" s="9" t="s">
        <v>759</v>
      </c>
      <c r="K294" s="9" t="s">
        <v>26</v>
      </c>
      <c r="L294" s="13">
        <v>22140.677930000002</v>
      </c>
      <c r="M294" s="13">
        <v>22140.677930000002</v>
      </c>
      <c r="N294" s="13">
        <v>0</v>
      </c>
      <c r="O294" s="13">
        <v>22132.206129999999</v>
      </c>
      <c r="P294" s="13">
        <v>22132.206129999999</v>
      </c>
      <c r="Q294" s="13">
        <v>0</v>
      </c>
      <c r="R294" s="13">
        <v>7.4329900000000002</v>
      </c>
      <c r="S294" s="13">
        <v>7.4329900000000002</v>
      </c>
      <c r="T294" s="14">
        <v>0</v>
      </c>
    </row>
    <row r="295" spans="1:20" x14ac:dyDescent="0.2">
      <c r="A295" s="8">
        <f t="shared" si="4"/>
        <v>281</v>
      </c>
      <c r="B295" s="10" t="s">
        <v>441</v>
      </c>
      <c r="C295" s="10" t="s">
        <v>116</v>
      </c>
      <c r="D295" s="10" t="s">
        <v>722</v>
      </c>
      <c r="E295" s="10" t="s">
        <v>149</v>
      </c>
      <c r="F295" s="10" t="s">
        <v>751</v>
      </c>
      <c r="G295" s="10" t="s">
        <v>153</v>
      </c>
      <c r="H295" s="10"/>
      <c r="I295" s="10" t="s">
        <v>760</v>
      </c>
      <c r="J295" s="10" t="s">
        <v>36</v>
      </c>
      <c r="K295" s="10" t="s">
        <v>26</v>
      </c>
      <c r="L295" s="11">
        <v>64450.781799999997</v>
      </c>
      <c r="M295" s="11">
        <v>64450.781799999997</v>
      </c>
      <c r="N295" s="11">
        <v>0</v>
      </c>
      <c r="O295" s="11">
        <v>65706.30111</v>
      </c>
      <c r="P295" s="11">
        <v>65706.30111</v>
      </c>
      <c r="Q295" s="11">
        <v>0</v>
      </c>
      <c r="R295" s="11">
        <v>65706.30111</v>
      </c>
      <c r="S295" s="11">
        <v>65706.30111</v>
      </c>
      <c r="T295" s="12">
        <v>0</v>
      </c>
    </row>
    <row r="296" spans="1:20" x14ac:dyDescent="0.2">
      <c r="A296" s="8">
        <f t="shared" si="4"/>
        <v>282</v>
      </c>
      <c r="B296" s="9" t="s">
        <v>441</v>
      </c>
      <c r="C296" s="10" t="s">
        <v>116</v>
      </c>
      <c r="D296" s="9" t="s">
        <v>722</v>
      </c>
      <c r="E296" s="10" t="s">
        <v>149</v>
      </c>
      <c r="F296" s="9" t="s">
        <v>751</v>
      </c>
      <c r="G296" s="10" t="s">
        <v>153</v>
      </c>
      <c r="H296" s="9"/>
      <c r="I296" s="9" t="s">
        <v>761</v>
      </c>
      <c r="J296" s="9" t="s">
        <v>37</v>
      </c>
      <c r="K296" s="9" t="s">
        <v>26</v>
      </c>
      <c r="L296" s="13">
        <v>1862.1627900000001</v>
      </c>
      <c r="M296" s="13">
        <v>1862.1627900000001</v>
      </c>
      <c r="N296" s="13">
        <v>0</v>
      </c>
      <c r="O296" s="13">
        <v>4290.0111699999998</v>
      </c>
      <c r="P296" s="13">
        <v>4290.0111699999998</v>
      </c>
      <c r="Q296" s="13">
        <v>0</v>
      </c>
      <c r="R296" s="13">
        <v>200687.92274000001</v>
      </c>
      <c r="S296" s="13">
        <v>200687.92274000001</v>
      </c>
      <c r="T296" s="14">
        <v>0</v>
      </c>
    </row>
    <row r="297" spans="1:20" x14ac:dyDescent="0.2">
      <c r="A297" s="8">
        <f t="shared" si="4"/>
        <v>283</v>
      </c>
      <c r="B297" s="10" t="s">
        <v>441</v>
      </c>
      <c r="C297" s="10" t="s">
        <v>116</v>
      </c>
      <c r="D297" s="10" t="s">
        <v>722</v>
      </c>
      <c r="E297" s="10" t="s">
        <v>149</v>
      </c>
      <c r="F297" s="10" t="s">
        <v>751</v>
      </c>
      <c r="G297" s="10" t="s">
        <v>153</v>
      </c>
      <c r="H297" s="10" t="s">
        <v>762</v>
      </c>
      <c r="I297" s="10"/>
      <c r="J297" s="10" t="s">
        <v>763</v>
      </c>
      <c r="K297" s="10" t="s">
        <v>23</v>
      </c>
      <c r="L297" s="11">
        <v>213354.04076999999</v>
      </c>
      <c r="M297" s="11">
        <v>213354.04076999999</v>
      </c>
      <c r="N297" s="11">
        <v>0</v>
      </c>
      <c r="O297" s="11">
        <v>217006.98167000001</v>
      </c>
      <c r="P297" s="11">
        <v>217006.98167000001</v>
      </c>
      <c r="Q297" s="11">
        <v>0</v>
      </c>
      <c r="R297" s="11">
        <v>266521.26088000002</v>
      </c>
      <c r="S297" s="11">
        <v>266521.26088000002</v>
      </c>
      <c r="T297" s="12">
        <v>0</v>
      </c>
    </row>
    <row r="298" spans="1:20" x14ac:dyDescent="0.2">
      <c r="A298" s="8">
        <f t="shared" si="4"/>
        <v>284</v>
      </c>
      <c r="B298" s="9" t="s">
        <v>441</v>
      </c>
      <c r="C298" s="10" t="s">
        <v>116</v>
      </c>
      <c r="D298" s="9" t="s">
        <v>722</v>
      </c>
      <c r="E298" s="10" t="s">
        <v>149</v>
      </c>
      <c r="F298" s="9" t="s">
        <v>764</v>
      </c>
      <c r="G298" s="10" t="s">
        <v>154</v>
      </c>
      <c r="H298" s="9"/>
      <c r="I298" s="9" t="s">
        <v>765</v>
      </c>
      <c r="J298" s="9" t="s">
        <v>766</v>
      </c>
      <c r="K298" s="9" t="s">
        <v>26</v>
      </c>
      <c r="L298" s="13">
        <v>3076.8610899999999</v>
      </c>
      <c r="M298" s="13">
        <v>20.537410000000001</v>
      </c>
      <c r="N298" s="13">
        <v>3056.32368</v>
      </c>
      <c r="O298" s="13">
        <v>2596.0306399999999</v>
      </c>
      <c r="P298" s="13">
        <v>20.552409999999998</v>
      </c>
      <c r="Q298" s="13">
        <v>2575.4782300000002</v>
      </c>
      <c r="R298" s="13">
        <v>300.20373999999998</v>
      </c>
      <c r="S298" s="13">
        <v>18.527000000000001</v>
      </c>
      <c r="T298" s="14">
        <v>281.67674</v>
      </c>
    </row>
    <row r="299" spans="1:20" x14ac:dyDescent="0.2">
      <c r="A299" s="8">
        <f t="shared" si="4"/>
        <v>285</v>
      </c>
      <c r="B299" s="10" t="s">
        <v>441</v>
      </c>
      <c r="C299" s="10" t="s">
        <v>116</v>
      </c>
      <c r="D299" s="10" t="s">
        <v>722</v>
      </c>
      <c r="E299" s="10" t="s">
        <v>149</v>
      </c>
      <c r="F299" s="10" t="s">
        <v>764</v>
      </c>
      <c r="G299" s="10" t="s">
        <v>154</v>
      </c>
      <c r="H299" s="10"/>
      <c r="I299" s="10" t="s">
        <v>767</v>
      </c>
      <c r="J299" s="10" t="s">
        <v>768</v>
      </c>
      <c r="K299" s="10" t="s">
        <v>26</v>
      </c>
      <c r="L299" s="11">
        <v>7329.9577499999996</v>
      </c>
      <c r="M299" s="11">
        <v>6897.3239999999996</v>
      </c>
      <c r="N299" s="11">
        <v>432.63375000000002</v>
      </c>
      <c r="O299" s="11">
        <v>7538.7417699999996</v>
      </c>
      <c r="P299" s="11">
        <v>4737.7303599999996</v>
      </c>
      <c r="Q299" s="11">
        <v>2801.0114100000001</v>
      </c>
      <c r="R299" s="11">
        <v>12492.86924</v>
      </c>
      <c r="S299" s="11">
        <v>2116.67173</v>
      </c>
      <c r="T299" s="12">
        <v>10376.19751</v>
      </c>
    </row>
    <row r="300" spans="1:20" x14ac:dyDescent="0.2">
      <c r="A300" s="8">
        <f t="shared" si="4"/>
        <v>286</v>
      </c>
      <c r="B300" s="9" t="s">
        <v>441</v>
      </c>
      <c r="C300" s="10" t="s">
        <v>116</v>
      </c>
      <c r="D300" s="9" t="s">
        <v>722</v>
      </c>
      <c r="E300" s="10" t="s">
        <v>149</v>
      </c>
      <c r="F300" s="9" t="s">
        <v>764</v>
      </c>
      <c r="G300" s="10" t="s">
        <v>154</v>
      </c>
      <c r="H300" s="9" t="s">
        <v>769</v>
      </c>
      <c r="I300" s="9"/>
      <c r="J300" s="9" t="s">
        <v>770</v>
      </c>
      <c r="K300" s="9" t="s">
        <v>23</v>
      </c>
      <c r="L300" s="13">
        <v>10406.81884</v>
      </c>
      <c r="M300" s="13">
        <v>6917.8614099999995</v>
      </c>
      <c r="N300" s="13">
        <v>3488.9574299999999</v>
      </c>
      <c r="O300" s="13">
        <v>10134.77241</v>
      </c>
      <c r="P300" s="13">
        <v>4758.2827699999998</v>
      </c>
      <c r="Q300" s="13">
        <v>5376.4896399999998</v>
      </c>
      <c r="R300" s="13">
        <v>12793.072980000001</v>
      </c>
      <c r="S300" s="13">
        <v>2135.1987300000001</v>
      </c>
      <c r="T300" s="14">
        <v>10657.874250000001</v>
      </c>
    </row>
    <row r="301" spans="1:20" x14ac:dyDescent="0.2">
      <c r="A301" s="8">
        <f t="shared" si="4"/>
        <v>287</v>
      </c>
      <c r="B301" s="10" t="s">
        <v>441</v>
      </c>
      <c r="C301" s="10" t="s">
        <v>116</v>
      </c>
      <c r="D301" s="10" t="s">
        <v>722</v>
      </c>
      <c r="E301" s="10" t="s">
        <v>149</v>
      </c>
      <c r="F301" s="10" t="s">
        <v>771</v>
      </c>
      <c r="G301" s="10" t="s">
        <v>186</v>
      </c>
      <c r="H301" s="10"/>
      <c r="I301" s="10" t="s">
        <v>772</v>
      </c>
      <c r="J301" s="10" t="s">
        <v>773</v>
      </c>
      <c r="K301" s="10" t="s">
        <v>26</v>
      </c>
      <c r="L301" s="11">
        <v>11522.80884</v>
      </c>
      <c r="M301" s="11">
        <v>5657.6264199999996</v>
      </c>
      <c r="N301" s="11">
        <v>5865.1824200000001</v>
      </c>
      <c r="O301" s="11">
        <v>11881.363539999998</v>
      </c>
      <c r="P301" s="11">
        <v>6632.0290699999996</v>
      </c>
      <c r="Q301" s="11">
        <v>5249.3344699999998</v>
      </c>
      <c r="R301" s="11">
        <v>11451.509399999999</v>
      </c>
      <c r="S301" s="11">
        <v>6632.0290699999996</v>
      </c>
      <c r="T301" s="12">
        <v>4819.4803300000003</v>
      </c>
    </row>
    <row r="302" spans="1:20" x14ac:dyDescent="0.2">
      <c r="A302" s="8">
        <f t="shared" si="4"/>
        <v>288</v>
      </c>
      <c r="B302" s="9" t="s">
        <v>441</v>
      </c>
      <c r="C302" s="10" t="s">
        <v>116</v>
      </c>
      <c r="D302" s="9" t="s">
        <v>722</v>
      </c>
      <c r="E302" s="10" t="s">
        <v>149</v>
      </c>
      <c r="F302" s="9" t="s">
        <v>771</v>
      </c>
      <c r="G302" s="10" t="s">
        <v>186</v>
      </c>
      <c r="H302" s="9"/>
      <c r="I302" s="9" t="s">
        <v>774</v>
      </c>
      <c r="J302" s="9" t="s">
        <v>38</v>
      </c>
      <c r="K302" s="9" t="s">
        <v>26</v>
      </c>
      <c r="L302" s="13">
        <v>57785.087780000002</v>
      </c>
      <c r="M302" s="13">
        <v>55461.377330000003</v>
      </c>
      <c r="N302" s="13">
        <v>2323.71045</v>
      </c>
      <c r="O302" s="13">
        <v>64028.000630000002</v>
      </c>
      <c r="P302" s="13">
        <v>63832.429600000003</v>
      </c>
      <c r="Q302" s="13">
        <v>195.57103000000001</v>
      </c>
      <c r="R302" s="13">
        <v>63944.513790000005</v>
      </c>
      <c r="S302" s="13">
        <v>63832.429600000003</v>
      </c>
      <c r="T302" s="14">
        <v>112.08419000000001</v>
      </c>
    </row>
    <row r="303" spans="1:20" x14ac:dyDescent="0.2">
      <c r="A303" s="8">
        <f t="shared" si="4"/>
        <v>289</v>
      </c>
      <c r="B303" s="10" t="s">
        <v>441</v>
      </c>
      <c r="C303" s="10" t="s">
        <v>116</v>
      </c>
      <c r="D303" s="10" t="s">
        <v>722</v>
      </c>
      <c r="E303" s="10" t="s">
        <v>149</v>
      </c>
      <c r="F303" s="10" t="s">
        <v>771</v>
      </c>
      <c r="G303" s="10" t="s">
        <v>186</v>
      </c>
      <c r="H303" s="10"/>
      <c r="I303" s="10" t="s">
        <v>775</v>
      </c>
      <c r="J303" s="10" t="s">
        <v>776</v>
      </c>
      <c r="K303" s="10" t="s">
        <v>26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76.612889999999993</v>
      </c>
      <c r="S303" s="11">
        <v>76.612889999999993</v>
      </c>
      <c r="T303" s="12">
        <v>0</v>
      </c>
    </row>
    <row r="304" spans="1:20" x14ac:dyDescent="0.2">
      <c r="A304" s="8">
        <f t="shared" si="4"/>
        <v>290</v>
      </c>
      <c r="B304" s="9" t="s">
        <v>441</v>
      </c>
      <c r="C304" s="10" t="s">
        <v>116</v>
      </c>
      <c r="D304" s="9" t="s">
        <v>722</v>
      </c>
      <c r="E304" s="10" t="s">
        <v>149</v>
      </c>
      <c r="F304" s="9" t="s">
        <v>771</v>
      </c>
      <c r="G304" s="10" t="s">
        <v>186</v>
      </c>
      <c r="H304" s="9" t="s">
        <v>777</v>
      </c>
      <c r="I304" s="9"/>
      <c r="J304" s="9" t="s">
        <v>778</v>
      </c>
      <c r="K304" s="9" t="s">
        <v>23</v>
      </c>
      <c r="L304" s="13">
        <v>69307.89662</v>
      </c>
      <c r="M304" s="13">
        <v>61119.003750000003</v>
      </c>
      <c r="N304" s="13">
        <v>8188.8928699999997</v>
      </c>
      <c r="O304" s="13">
        <v>75909.364170000001</v>
      </c>
      <c r="P304" s="13">
        <v>70464.458670000007</v>
      </c>
      <c r="Q304" s="13">
        <v>5444.9054999999998</v>
      </c>
      <c r="R304" s="13">
        <v>75472.636080000011</v>
      </c>
      <c r="S304" s="13">
        <v>70541.071560000011</v>
      </c>
      <c r="T304" s="14">
        <v>4931.5645199999999</v>
      </c>
    </row>
    <row r="305" spans="1:20" x14ac:dyDescent="0.2">
      <c r="A305" s="8">
        <f t="shared" si="4"/>
        <v>291</v>
      </c>
      <c r="B305" s="10" t="s">
        <v>441</v>
      </c>
      <c r="C305" s="10" t="s">
        <v>116</v>
      </c>
      <c r="D305" s="10" t="s">
        <v>722</v>
      </c>
      <c r="E305" s="10" t="s">
        <v>149</v>
      </c>
      <c r="F305" s="10"/>
      <c r="G305" s="10"/>
      <c r="H305" s="10" t="s">
        <v>779</v>
      </c>
      <c r="I305" s="10"/>
      <c r="J305" s="10" t="s">
        <v>780</v>
      </c>
      <c r="K305" s="10" t="s">
        <v>23</v>
      </c>
      <c r="L305" s="11">
        <v>6873544.0165200001</v>
      </c>
      <c r="M305" s="11">
        <v>554184.26967999991</v>
      </c>
      <c r="N305" s="11">
        <v>6319359.7468399992</v>
      </c>
      <c r="O305" s="11">
        <v>6870678.5238999985</v>
      </c>
      <c r="P305" s="11">
        <v>542571.65444000007</v>
      </c>
      <c r="Q305" s="11">
        <v>6328106.8694599988</v>
      </c>
      <c r="R305" s="11">
        <v>468072.40266000008</v>
      </c>
      <c r="S305" s="11">
        <v>407406.91916000005</v>
      </c>
      <c r="T305" s="12">
        <v>60665.483499999995</v>
      </c>
    </row>
    <row r="306" spans="1:20" x14ac:dyDescent="0.2">
      <c r="A306" s="8">
        <f t="shared" si="4"/>
        <v>292</v>
      </c>
      <c r="B306" s="9" t="s">
        <v>441</v>
      </c>
      <c r="C306" s="10" t="s">
        <v>116</v>
      </c>
      <c r="D306" s="9" t="s">
        <v>534</v>
      </c>
      <c r="E306" s="10" t="s">
        <v>127</v>
      </c>
      <c r="F306" s="9" t="s">
        <v>781</v>
      </c>
      <c r="G306" s="10" t="s">
        <v>155</v>
      </c>
      <c r="H306" s="9"/>
      <c r="I306" s="9" t="s">
        <v>782</v>
      </c>
      <c r="J306" s="9" t="s">
        <v>783</v>
      </c>
      <c r="K306" s="9" t="s">
        <v>26</v>
      </c>
      <c r="L306" s="13">
        <v>263963.99682</v>
      </c>
      <c r="M306" s="13">
        <v>235838.0091</v>
      </c>
      <c r="N306" s="13">
        <v>28125.987720000001</v>
      </c>
      <c r="O306" s="13">
        <v>260353.59759999998</v>
      </c>
      <c r="P306" s="13">
        <v>237348.73882999999</v>
      </c>
      <c r="Q306" s="13">
        <v>23004.858769999999</v>
      </c>
      <c r="R306" s="13">
        <v>13994.974709999999</v>
      </c>
      <c r="S306" s="13">
        <v>1970.3368</v>
      </c>
      <c r="T306" s="14">
        <v>12024.637909999999</v>
      </c>
    </row>
    <row r="307" spans="1:20" x14ac:dyDescent="0.2">
      <c r="A307" s="8">
        <f t="shared" si="4"/>
        <v>293</v>
      </c>
      <c r="B307" s="10" t="s">
        <v>441</v>
      </c>
      <c r="C307" s="10" t="s">
        <v>116</v>
      </c>
      <c r="D307" s="10" t="s">
        <v>534</v>
      </c>
      <c r="E307" s="10" t="s">
        <v>127</v>
      </c>
      <c r="F307" s="10" t="s">
        <v>781</v>
      </c>
      <c r="G307" s="10" t="s">
        <v>155</v>
      </c>
      <c r="H307" s="10" t="s">
        <v>784</v>
      </c>
      <c r="I307" s="10"/>
      <c r="J307" s="10" t="s">
        <v>783</v>
      </c>
      <c r="K307" s="10" t="s">
        <v>23</v>
      </c>
      <c r="L307" s="11">
        <v>263963.99682</v>
      </c>
      <c r="M307" s="11">
        <v>235838.0091</v>
      </c>
      <c r="N307" s="11">
        <v>28125.987720000001</v>
      </c>
      <c r="O307" s="11">
        <v>260353.59759999998</v>
      </c>
      <c r="P307" s="11">
        <v>237348.73882999999</v>
      </c>
      <c r="Q307" s="11">
        <v>23004.858769999999</v>
      </c>
      <c r="R307" s="11">
        <v>13994.974709999999</v>
      </c>
      <c r="S307" s="11">
        <v>1970.3368</v>
      </c>
      <c r="T307" s="12">
        <v>12024.637909999999</v>
      </c>
    </row>
    <row r="308" spans="1:20" x14ac:dyDescent="0.2">
      <c r="A308" s="8">
        <f t="shared" si="4"/>
        <v>294</v>
      </c>
      <c r="B308" s="9" t="s">
        <v>441</v>
      </c>
      <c r="C308" s="10" t="s">
        <v>116</v>
      </c>
      <c r="D308" s="9" t="s">
        <v>534</v>
      </c>
      <c r="E308" s="10" t="s">
        <v>127</v>
      </c>
      <c r="F308" s="9" t="s">
        <v>539</v>
      </c>
      <c r="G308" s="10" t="s">
        <v>129</v>
      </c>
      <c r="H308" s="9"/>
      <c r="I308" s="9" t="s">
        <v>540</v>
      </c>
      <c r="J308" s="9" t="s">
        <v>541</v>
      </c>
      <c r="K308" s="9" t="s">
        <v>26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1069.41202</v>
      </c>
      <c r="S308" s="13">
        <v>1069.1358499999999</v>
      </c>
      <c r="T308" s="14">
        <v>0.27617000000000003</v>
      </c>
    </row>
    <row r="309" spans="1:20" x14ac:dyDescent="0.2">
      <c r="A309" s="8">
        <f t="shared" si="4"/>
        <v>295</v>
      </c>
      <c r="B309" s="10" t="s">
        <v>441</v>
      </c>
      <c r="C309" s="10" t="s">
        <v>116</v>
      </c>
      <c r="D309" s="10" t="s">
        <v>534</v>
      </c>
      <c r="E309" s="10" t="s">
        <v>127</v>
      </c>
      <c r="F309" s="10" t="s">
        <v>539</v>
      </c>
      <c r="G309" s="10" t="s">
        <v>129</v>
      </c>
      <c r="H309" s="10" t="s">
        <v>542</v>
      </c>
      <c r="I309" s="10"/>
      <c r="J309" s="10" t="s">
        <v>543</v>
      </c>
      <c r="K309" s="10" t="s">
        <v>23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1069.41202</v>
      </c>
      <c r="S309" s="11">
        <v>1069.1358499999999</v>
      </c>
      <c r="T309" s="12">
        <v>0.27617000000000003</v>
      </c>
    </row>
    <row r="310" spans="1:20" x14ac:dyDescent="0.2">
      <c r="A310" s="8">
        <f t="shared" si="4"/>
        <v>296</v>
      </c>
      <c r="B310" s="9" t="s">
        <v>441</v>
      </c>
      <c r="C310" s="10" t="s">
        <v>116</v>
      </c>
      <c r="D310" s="9" t="s">
        <v>534</v>
      </c>
      <c r="E310" s="10" t="s">
        <v>127</v>
      </c>
      <c r="F310" s="9"/>
      <c r="G310" s="10"/>
      <c r="H310" s="9" t="s">
        <v>544</v>
      </c>
      <c r="I310" s="9"/>
      <c r="J310" s="9" t="s">
        <v>545</v>
      </c>
      <c r="K310" s="9" t="s">
        <v>23</v>
      </c>
      <c r="L310" s="13">
        <v>263963.99682</v>
      </c>
      <c r="M310" s="13">
        <v>235838.0091</v>
      </c>
      <c r="N310" s="13">
        <v>28125.987720000001</v>
      </c>
      <c r="O310" s="13">
        <v>260353.59759999998</v>
      </c>
      <c r="P310" s="13">
        <v>237348.73882999999</v>
      </c>
      <c r="Q310" s="13">
        <v>23004.858769999999</v>
      </c>
      <c r="R310" s="13">
        <v>15064.386729999998</v>
      </c>
      <c r="S310" s="13">
        <v>3039.4726499999997</v>
      </c>
      <c r="T310" s="14">
        <v>12024.914079999999</v>
      </c>
    </row>
    <row r="311" spans="1:20" x14ac:dyDescent="0.2">
      <c r="A311" s="8">
        <f t="shared" si="4"/>
        <v>297</v>
      </c>
      <c r="B311" s="10" t="s">
        <v>441</v>
      </c>
      <c r="C311" s="10" t="s">
        <v>116</v>
      </c>
      <c r="D311" s="10" t="s">
        <v>546</v>
      </c>
      <c r="E311" s="10" t="s">
        <v>130</v>
      </c>
      <c r="F311" s="10" t="s">
        <v>547</v>
      </c>
      <c r="G311" s="10" t="s">
        <v>130</v>
      </c>
      <c r="H311" s="10"/>
      <c r="I311" s="10" t="s">
        <v>548</v>
      </c>
      <c r="J311" s="10" t="s">
        <v>549</v>
      </c>
      <c r="K311" s="10" t="s">
        <v>26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295850459.31338</v>
      </c>
      <c r="S311" s="11">
        <v>0</v>
      </c>
      <c r="T311" s="12">
        <v>295850459.31338</v>
      </c>
    </row>
    <row r="312" spans="1:20" x14ac:dyDescent="0.2">
      <c r="A312" s="8">
        <f t="shared" si="4"/>
        <v>298</v>
      </c>
      <c r="B312" s="9" t="s">
        <v>441</v>
      </c>
      <c r="C312" s="10" t="s">
        <v>116</v>
      </c>
      <c r="D312" s="9" t="s">
        <v>546</v>
      </c>
      <c r="E312" s="10" t="s">
        <v>130</v>
      </c>
      <c r="F312" s="9" t="s">
        <v>547</v>
      </c>
      <c r="G312" s="10" t="s">
        <v>130</v>
      </c>
      <c r="H312" s="9"/>
      <c r="I312" s="9" t="s">
        <v>550</v>
      </c>
      <c r="J312" s="9" t="s">
        <v>551</v>
      </c>
      <c r="K312" s="9" t="s">
        <v>24</v>
      </c>
      <c r="L312" s="13">
        <v>55086615.449579999</v>
      </c>
      <c r="M312" s="13">
        <v>55086615.449579999</v>
      </c>
      <c r="N312" s="13">
        <v>0</v>
      </c>
      <c r="O312" s="13">
        <v>55047604.168930002</v>
      </c>
      <c r="P312" s="13">
        <v>55047604.168930002</v>
      </c>
      <c r="Q312" s="13">
        <v>0</v>
      </c>
      <c r="R312" s="13">
        <v>-295850459.31338</v>
      </c>
      <c r="S312" s="13">
        <v>-295850459.31338</v>
      </c>
      <c r="T312" s="14">
        <v>0</v>
      </c>
    </row>
    <row r="313" spans="1:20" x14ac:dyDescent="0.2">
      <c r="A313" s="8">
        <f t="shared" si="4"/>
        <v>299</v>
      </c>
      <c r="B313" s="10" t="s">
        <v>441</v>
      </c>
      <c r="C313" s="10" t="s">
        <v>116</v>
      </c>
      <c r="D313" s="10" t="s">
        <v>546</v>
      </c>
      <c r="E313" s="10" t="s">
        <v>130</v>
      </c>
      <c r="F313" s="10" t="s">
        <v>547</v>
      </c>
      <c r="G313" s="10" t="s">
        <v>130</v>
      </c>
      <c r="H313" s="10" t="s">
        <v>552</v>
      </c>
      <c r="I313" s="10"/>
      <c r="J313" s="10" t="s">
        <v>549</v>
      </c>
      <c r="K313" s="10" t="s">
        <v>23</v>
      </c>
      <c r="L313" s="11">
        <v>55086615.449579999</v>
      </c>
      <c r="M313" s="11">
        <v>55086615.449579999</v>
      </c>
      <c r="N313" s="11">
        <v>0</v>
      </c>
      <c r="O313" s="11">
        <v>55047604.168930002</v>
      </c>
      <c r="P313" s="11">
        <v>55047604.168930002</v>
      </c>
      <c r="Q313" s="11">
        <v>0</v>
      </c>
      <c r="R313" s="11">
        <v>0</v>
      </c>
      <c r="S313" s="11">
        <v>-295850459.31338</v>
      </c>
      <c r="T313" s="12">
        <v>295850459.31338</v>
      </c>
    </row>
    <row r="314" spans="1:20" x14ac:dyDescent="0.2">
      <c r="A314" s="8">
        <f t="shared" si="4"/>
        <v>300</v>
      </c>
      <c r="B314" s="9" t="s">
        <v>441</v>
      </c>
      <c r="C314" s="10" t="s">
        <v>116</v>
      </c>
      <c r="D314" s="9" t="s">
        <v>546</v>
      </c>
      <c r="E314" s="10" t="s">
        <v>130</v>
      </c>
      <c r="F314" s="9"/>
      <c r="G314" s="10"/>
      <c r="H314" s="9" t="s">
        <v>553</v>
      </c>
      <c r="I314" s="9"/>
      <c r="J314" s="9" t="s">
        <v>549</v>
      </c>
      <c r="K314" s="9" t="s">
        <v>23</v>
      </c>
      <c r="L314" s="13">
        <v>55086615.449579999</v>
      </c>
      <c r="M314" s="13">
        <v>55086615.449579999</v>
      </c>
      <c r="N314" s="13">
        <v>0</v>
      </c>
      <c r="O314" s="13">
        <v>55047604.168930002</v>
      </c>
      <c r="P314" s="13">
        <v>55047604.168930002</v>
      </c>
      <c r="Q314" s="13">
        <v>0</v>
      </c>
      <c r="R314" s="13">
        <v>0</v>
      </c>
      <c r="S314" s="13">
        <v>-295850459.31338</v>
      </c>
      <c r="T314" s="14">
        <v>295850459.31338</v>
      </c>
    </row>
    <row r="315" spans="1:20" x14ac:dyDescent="0.2">
      <c r="A315" s="8">
        <f t="shared" si="4"/>
        <v>301</v>
      </c>
      <c r="B315" s="10" t="s">
        <v>441</v>
      </c>
      <c r="C315" s="10" t="s">
        <v>116</v>
      </c>
      <c r="D315" s="10"/>
      <c r="E315" s="10"/>
      <c r="F315" s="10"/>
      <c r="G315" s="10"/>
      <c r="H315" s="10" t="s">
        <v>554</v>
      </c>
      <c r="I315" s="10"/>
      <c r="J315" s="10" t="s">
        <v>555</v>
      </c>
      <c r="K315" s="10" t="s">
        <v>23</v>
      </c>
      <c r="L315" s="11">
        <v>62329270.430860005</v>
      </c>
      <c r="M315" s="11">
        <v>55981784.6963</v>
      </c>
      <c r="N315" s="11">
        <v>6347485.7345599988</v>
      </c>
      <c r="O315" s="11">
        <v>62284022.589209996</v>
      </c>
      <c r="P315" s="11">
        <v>55932910.860980004</v>
      </c>
      <c r="Q315" s="11">
        <v>6351111.7282299986</v>
      </c>
      <c r="R315" s="11">
        <v>490626.94345000002</v>
      </c>
      <c r="S315" s="11">
        <v>-295432522.76751</v>
      </c>
      <c r="T315" s="12">
        <v>295923149.71096003</v>
      </c>
    </row>
    <row r="316" spans="1:20" x14ac:dyDescent="0.2">
      <c r="A316" s="8">
        <f t="shared" si="4"/>
        <v>302</v>
      </c>
      <c r="B316" s="9" t="s">
        <v>441</v>
      </c>
      <c r="C316" s="10" t="s">
        <v>116</v>
      </c>
      <c r="D316" s="9"/>
      <c r="E316" s="10"/>
      <c r="F316" s="9"/>
      <c r="G316" s="10"/>
      <c r="H316" s="9" t="s">
        <v>785</v>
      </c>
      <c r="I316" s="9"/>
      <c r="J316" s="9"/>
      <c r="K316" s="9" t="s">
        <v>23</v>
      </c>
      <c r="L316" s="13">
        <v>62329270.430860005</v>
      </c>
      <c r="M316" s="13">
        <v>55981784.6963</v>
      </c>
      <c r="N316" s="13">
        <v>6347485.7345599988</v>
      </c>
      <c r="O316" s="13">
        <v>62284022.589209996</v>
      </c>
      <c r="P316" s="13">
        <v>55932910.860980004</v>
      </c>
      <c r="Q316" s="13">
        <v>6351111.7282299986</v>
      </c>
      <c r="R316" s="13">
        <v>490626.94345000002</v>
      </c>
      <c r="S316" s="13">
        <v>-295432522.76751</v>
      </c>
      <c r="T316" s="14">
        <v>295923149.71096003</v>
      </c>
    </row>
    <row r="317" spans="1:20" x14ac:dyDescent="0.2">
      <c r="A317" s="8">
        <f t="shared" si="4"/>
        <v>303</v>
      </c>
      <c r="B317" s="10" t="s">
        <v>441</v>
      </c>
      <c r="C317" s="10" t="s">
        <v>116</v>
      </c>
      <c r="D317" s="10"/>
      <c r="E317" s="10"/>
      <c r="F317" s="10"/>
      <c r="G317" s="10"/>
      <c r="H317" s="10" t="s">
        <v>786</v>
      </c>
      <c r="I317" s="10"/>
      <c r="J317" s="10"/>
      <c r="K317" s="10" t="s">
        <v>23</v>
      </c>
      <c r="L317" s="11">
        <v>144246121.6117</v>
      </c>
      <c r="M317" s="11">
        <v>93150996.075800002</v>
      </c>
      <c r="N317" s="11">
        <v>51095125.535899997</v>
      </c>
      <c r="O317" s="11">
        <v>144186595.67183</v>
      </c>
      <c r="P317" s="11">
        <v>93232765.548580006</v>
      </c>
      <c r="Q317" s="11">
        <v>50953830.12325</v>
      </c>
      <c r="R317" s="11">
        <v>28513510.455379996</v>
      </c>
      <c r="S317" s="11">
        <v>-277570061.80612004</v>
      </c>
      <c r="T317" s="12">
        <v>306083572.2615</v>
      </c>
    </row>
    <row r="318" spans="1:20" x14ac:dyDescent="0.2">
      <c r="A318" s="8">
        <f t="shared" si="4"/>
        <v>304</v>
      </c>
      <c r="B318" s="9" t="s">
        <v>787</v>
      </c>
      <c r="C318" s="10" t="s">
        <v>39</v>
      </c>
      <c r="D318" s="9" t="s">
        <v>788</v>
      </c>
      <c r="E318" s="10" t="s">
        <v>40</v>
      </c>
      <c r="F318" s="9" t="s">
        <v>789</v>
      </c>
      <c r="G318" s="10" t="s">
        <v>41</v>
      </c>
      <c r="H318" s="9"/>
      <c r="I318" s="9" t="s">
        <v>790</v>
      </c>
      <c r="J318" s="9" t="s">
        <v>791</v>
      </c>
      <c r="K318" s="9" t="s">
        <v>26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6186023.1113400003</v>
      </c>
      <c r="S318" s="13">
        <v>6186023.1113400003</v>
      </c>
      <c r="T318" s="14">
        <v>0</v>
      </c>
    </row>
    <row r="319" spans="1:20" x14ac:dyDescent="0.2">
      <c r="A319" s="8">
        <f t="shared" si="4"/>
        <v>305</v>
      </c>
      <c r="B319" s="10" t="s">
        <v>787</v>
      </c>
      <c r="C319" s="10" t="s">
        <v>39</v>
      </c>
      <c r="D319" s="10" t="s">
        <v>788</v>
      </c>
      <c r="E319" s="10" t="s">
        <v>40</v>
      </c>
      <c r="F319" s="10" t="s">
        <v>789</v>
      </c>
      <c r="G319" s="10" t="s">
        <v>41</v>
      </c>
      <c r="H319" s="10" t="s">
        <v>792</v>
      </c>
      <c r="I319" s="10"/>
      <c r="J319" s="10" t="s">
        <v>41</v>
      </c>
      <c r="K319" s="10" t="s">
        <v>23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6186023.1113400003</v>
      </c>
      <c r="S319" s="11">
        <v>6186023.1113400003</v>
      </c>
      <c r="T319" s="12">
        <v>0</v>
      </c>
    </row>
    <row r="320" spans="1:20" x14ac:dyDescent="0.2">
      <c r="A320" s="8">
        <f t="shared" si="4"/>
        <v>306</v>
      </c>
      <c r="B320" s="9" t="s">
        <v>787</v>
      </c>
      <c r="C320" s="10" t="s">
        <v>39</v>
      </c>
      <c r="D320" s="9" t="s">
        <v>788</v>
      </c>
      <c r="E320" s="10" t="s">
        <v>40</v>
      </c>
      <c r="F320" s="9" t="s">
        <v>793</v>
      </c>
      <c r="G320" s="10" t="s">
        <v>156</v>
      </c>
      <c r="H320" s="9"/>
      <c r="I320" s="9" t="s">
        <v>794</v>
      </c>
      <c r="J320" s="9" t="s">
        <v>795</v>
      </c>
      <c r="K320" s="9" t="s">
        <v>26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405074.96889999998</v>
      </c>
      <c r="S320" s="13">
        <v>405074.96889999998</v>
      </c>
      <c r="T320" s="14">
        <v>0</v>
      </c>
    </row>
    <row r="321" spans="1:20" x14ac:dyDescent="0.2">
      <c r="A321" s="8">
        <f t="shared" si="4"/>
        <v>307</v>
      </c>
      <c r="B321" s="10" t="s">
        <v>787</v>
      </c>
      <c r="C321" s="10" t="s">
        <v>39</v>
      </c>
      <c r="D321" s="10" t="s">
        <v>788</v>
      </c>
      <c r="E321" s="10" t="s">
        <v>40</v>
      </c>
      <c r="F321" s="10" t="s">
        <v>793</v>
      </c>
      <c r="G321" s="10" t="s">
        <v>156</v>
      </c>
      <c r="H321" s="10" t="s">
        <v>796</v>
      </c>
      <c r="I321" s="10"/>
      <c r="J321" s="10" t="s">
        <v>797</v>
      </c>
      <c r="K321" s="10" t="s">
        <v>23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405074.96889999998</v>
      </c>
      <c r="S321" s="11">
        <v>405074.96889999998</v>
      </c>
      <c r="T321" s="12">
        <v>0</v>
      </c>
    </row>
    <row r="322" spans="1:20" x14ac:dyDescent="0.2">
      <c r="A322" s="8">
        <f t="shared" si="4"/>
        <v>308</v>
      </c>
      <c r="B322" s="9" t="s">
        <v>787</v>
      </c>
      <c r="C322" s="10" t="s">
        <v>39</v>
      </c>
      <c r="D322" s="9" t="s">
        <v>788</v>
      </c>
      <c r="E322" s="10" t="s">
        <v>40</v>
      </c>
      <c r="F322" s="9" t="s">
        <v>798</v>
      </c>
      <c r="G322" s="10" t="s">
        <v>42</v>
      </c>
      <c r="H322" s="9"/>
      <c r="I322" s="9" t="s">
        <v>799</v>
      </c>
      <c r="J322" s="9" t="s">
        <v>43</v>
      </c>
      <c r="K322" s="9" t="s">
        <v>26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169636.03169</v>
      </c>
      <c r="S322" s="13">
        <v>169636.03169</v>
      </c>
      <c r="T322" s="14">
        <v>0</v>
      </c>
    </row>
    <row r="323" spans="1:20" x14ac:dyDescent="0.2">
      <c r="A323" s="8">
        <f t="shared" si="4"/>
        <v>309</v>
      </c>
      <c r="B323" s="10" t="s">
        <v>787</v>
      </c>
      <c r="C323" s="10" t="s">
        <v>39</v>
      </c>
      <c r="D323" s="10" t="s">
        <v>788</v>
      </c>
      <c r="E323" s="10" t="s">
        <v>40</v>
      </c>
      <c r="F323" s="10" t="s">
        <v>798</v>
      </c>
      <c r="G323" s="10" t="s">
        <v>42</v>
      </c>
      <c r="H323" s="10"/>
      <c r="I323" s="10" t="s">
        <v>800</v>
      </c>
      <c r="J323" s="10" t="s">
        <v>801</v>
      </c>
      <c r="K323" s="10" t="s">
        <v>26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441494.48118</v>
      </c>
      <c r="S323" s="11">
        <v>441494.48118</v>
      </c>
      <c r="T323" s="12">
        <v>0</v>
      </c>
    </row>
    <row r="324" spans="1:20" x14ac:dyDescent="0.2">
      <c r="A324" s="8">
        <f t="shared" si="4"/>
        <v>310</v>
      </c>
      <c r="B324" s="9" t="s">
        <v>787</v>
      </c>
      <c r="C324" s="10" t="s">
        <v>39</v>
      </c>
      <c r="D324" s="9" t="s">
        <v>788</v>
      </c>
      <c r="E324" s="10" t="s">
        <v>40</v>
      </c>
      <c r="F324" s="9" t="s">
        <v>798</v>
      </c>
      <c r="G324" s="10" t="s">
        <v>42</v>
      </c>
      <c r="H324" s="9" t="s">
        <v>802</v>
      </c>
      <c r="I324" s="9"/>
      <c r="J324" s="9" t="s">
        <v>42</v>
      </c>
      <c r="K324" s="9" t="s">
        <v>23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611130.51286999998</v>
      </c>
      <c r="S324" s="13">
        <v>611130.51286999998</v>
      </c>
      <c r="T324" s="14">
        <v>0</v>
      </c>
    </row>
    <row r="325" spans="1:20" x14ac:dyDescent="0.2">
      <c r="A325" s="8">
        <f t="shared" si="4"/>
        <v>311</v>
      </c>
      <c r="B325" s="10" t="s">
        <v>787</v>
      </c>
      <c r="C325" s="10" t="s">
        <v>39</v>
      </c>
      <c r="D325" s="10" t="s">
        <v>788</v>
      </c>
      <c r="E325" s="10" t="s">
        <v>40</v>
      </c>
      <c r="F325" s="10" t="s">
        <v>803</v>
      </c>
      <c r="G325" s="10" t="s">
        <v>44</v>
      </c>
      <c r="H325" s="10"/>
      <c r="I325" s="10" t="s">
        <v>804</v>
      </c>
      <c r="J325" s="10" t="s">
        <v>805</v>
      </c>
      <c r="K325" s="10" t="s">
        <v>24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-3989415.5338400002</v>
      </c>
      <c r="S325" s="11">
        <v>-3989415.5338400002</v>
      </c>
      <c r="T325" s="12">
        <v>0</v>
      </c>
    </row>
    <row r="326" spans="1:20" x14ac:dyDescent="0.2">
      <c r="A326" s="8">
        <f t="shared" si="4"/>
        <v>312</v>
      </c>
      <c r="B326" s="9" t="s">
        <v>787</v>
      </c>
      <c r="C326" s="10" t="s">
        <v>39</v>
      </c>
      <c r="D326" s="9" t="s">
        <v>788</v>
      </c>
      <c r="E326" s="10" t="s">
        <v>40</v>
      </c>
      <c r="F326" s="9" t="s">
        <v>803</v>
      </c>
      <c r="G326" s="10" t="s">
        <v>44</v>
      </c>
      <c r="H326" s="9" t="s">
        <v>806</v>
      </c>
      <c r="I326" s="9"/>
      <c r="J326" s="9" t="s">
        <v>44</v>
      </c>
      <c r="K326" s="9" t="s">
        <v>23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-3989415.5338400002</v>
      </c>
      <c r="S326" s="13">
        <v>-3989415.5338400002</v>
      </c>
      <c r="T326" s="14">
        <v>0</v>
      </c>
    </row>
    <row r="327" spans="1:20" x14ac:dyDescent="0.2">
      <c r="A327" s="8">
        <f t="shared" si="4"/>
        <v>313</v>
      </c>
      <c r="B327" s="10" t="s">
        <v>787</v>
      </c>
      <c r="C327" s="10" t="s">
        <v>39</v>
      </c>
      <c r="D327" s="10" t="s">
        <v>788</v>
      </c>
      <c r="E327" s="10" t="s">
        <v>40</v>
      </c>
      <c r="F327" s="10" t="s">
        <v>807</v>
      </c>
      <c r="G327" s="10" t="s">
        <v>1247</v>
      </c>
      <c r="H327" s="10"/>
      <c r="I327" s="10" t="s">
        <v>808</v>
      </c>
      <c r="J327" s="10" t="s">
        <v>809</v>
      </c>
      <c r="K327" s="10" t="s">
        <v>26</v>
      </c>
      <c r="L327" s="11">
        <v>10619.03183</v>
      </c>
      <c r="M327" s="11">
        <v>10619.03183</v>
      </c>
      <c r="N327" s="11">
        <v>0</v>
      </c>
      <c r="O327" s="11">
        <v>10619.03183</v>
      </c>
      <c r="P327" s="11">
        <v>10619.03183</v>
      </c>
      <c r="Q327" s="11">
        <v>0</v>
      </c>
      <c r="R327" s="11">
        <v>1974309.80721</v>
      </c>
      <c r="S327" s="11">
        <v>1974309.80721</v>
      </c>
      <c r="T327" s="12">
        <v>0</v>
      </c>
    </row>
    <row r="328" spans="1:20" x14ac:dyDescent="0.2">
      <c r="A328" s="8">
        <f t="shared" si="4"/>
        <v>314</v>
      </c>
      <c r="B328" s="9" t="s">
        <v>787</v>
      </c>
      <c r="C328" s="10" t="s">
        <v>39</v>
      </c>
      <c r="D328" s="9" t="s">
        <v>788</v>
      </c>
      <c r="E328" s="10" t="s">
        <v>40</v>
      </c>
      <c r="F328" s="9" t="s">
        <v>807</v>
      </c>
      <c r="G328" s="10" t="s">
        <v>1247</v>
      </c>
      <c r="H328" s="9" t="s">
        <v>810</v>
      </c>
      <c r="I328" s="9"/>
      <c r="J328" s="9" t="s">
        <v>811</v>
      </c>
      <c r="K328" s="9" t="s">
        <v>23</v>
      </c>
      <c r="L328" s="13">
        <v>10619.03183</v>
      </c>
      <c r="M328" s="13">
        <v>10619.03183</v>
      </c>
      <c r="N328" s="13">
        <v>0</v>
      </c>
      <c r="O328" s="13">
        <v>10619.03183</v>
      </c>
      <c r="P328" s="13">
        <v>10619.03183</v>
      </c>
      <c r="Q328" s="13">
        <v>0</v>
      </c>
      <c r="R328" s="13">
        <v>1974309.80721</v>
      </c>
      <c r="S328" s="13">
        <v>1974309.80721</v>
      </c>
      <c r="T328" s="14">
        <v>0</v>
      </c>
    </row>
    <row r="329" spans="1:20" x14ac:dyDescent="0.2">
      <c r="A329" s="8">
        <f t="shared" si="4"/>
        <v>315</v>
      </c>
      <c r="B329" s="10" t="s">
        <v>787</v>
      </c>
      <c r="C329" s="10" t="s">
        <v>39</v>
      </c>
      <c r="D329" s="10" t="s">
        <v>788</v>
      </c>
      <c r="E329" s="10" t="s">
        <v>40</v>
      </c>
      <c r="F329" s="10"/>
      <c r="G329" s="10"/>
      <c r="H329" s="10" t="s">
        <v>812</v>
      </c>
      <c r="I329" s="10"/>
      <c r="J329" s="10" t="s">
        <v>40</v>
      </c>
      <c r="K329" s="10" t="s">
        <v>23</v>
      </c>
      <c r="L329" s="11">
        <v>10619.03183</v>
      </c>
      <c r="M329" s="11">
        <v>10619.03183</v>
      </c>
      <c r="N329" s="11">
        <v>0</v>
      </c>
      <c r="O329" s="11">
        <v>10619.03183</v>
      </c>
      <c r="P329" s="11">
        <v>10619.03183</v>
      </c>
      <c r="Q329" s="11">
        <v>0</v>
      </c>
      <c r="R329" s="11">
        <v>5187122.8664800003</v>
      </c>
      <c r="S329" s="11">
        <v>5187122.8664800003</v>
      </c>
      <c r="T329" s="12">
        <v>0</v>
      </c>
    </row>
    <row r="330" spans="1:20" x14ac:dyDescent="0.2">
      <c r="A330" s="8">
        <f t="shared" si="4"/>
        <v>316</v>
      </c>
      <c r="B330" s="9" t="s">
        <v>787</v>
      </c>
      <c r="C330" s="10" t="s">
        <v>39</v>
      </c>
      <c r="D330" s="9" t="s">
        <v>813</v>
      </c>
      <c r="E330" s="10" t="s">
        <v>45</v>
      </c>
      <c r="F330" s="9" t="s">
        <v>814</v>
      </c>
      <c r="G330" s="10" t="s">
        <v>45</v>
      </c>
      <c r="H330" s="9"/>
      <c r="I330" s="9" t="s">
        <v>815</v>
      </c>
      <c r="J330" s="9" t="s">
        <v>816</v>
      </c>
      <c r="K330" s="9" t="s">
        <v>24</v>
      </c>
      <c r="L330" s="13">
        <v>77038.071890000007</v>
      </c>
      <c r="M330" s="13">
        <v>77038.071890000007</v>
      </c>
      <c r="N330" s="13">
        <v>0</v>
      </c>
      <c r="O330" s="13">
        <v>62200.055419999997</v>
      </c>
      <c r="P330" s="13">
        <v>62200.055419999997</v>
      </c>
      <c r="Q330" s="13">
        <v>0</v>
      </c>
      <c r="R330" s="13">
        <v>0</v>
      </c>
      <c r="S330" s="13">
        <v>0</v>
      </c>
      <c r="T330" s="14">
        <v>0</v>
      </c>
    </row>
    <row r="331" spans="1:20" x14ac:dyDescent="0.2">
      <c r="A331" s="8">
        <f t="shared" si="4"/>
        <v>317</v>
      </c>
      <c r="B331" s="10" t="s">
        <v>787</v>
      </c>
      <c r="C331" s="10" t="s">
        <v>39</v>
      </c>
      <c r="D331" s="10" t="s">
        <v>813</v>
      </c>
      <c r="E331" s="10" t="s">
        <v>45</v>
      </c>
      <c r="F331" s="10" t="s">
        <v>814</v>
      </c>
      <c r="G331" s="10" t="s">
        <v>45</v>
      </c>
      <c r="H331" s="10"/>
      <c r="I331" s="10" t="s">
        <v>815</v>
      </c>
      <c r="J331" s="10" t="s">
        <v>816</v>
      </c>
      <c r="K331" s="10" t="s">
        <v>26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53461.462890000003</v>
      </c>
      <c r="S331" s="11">
        <v>53461.462890000003</v>
      </c>
      <c r="T331" s="12">
        <v>0</v>
      </c>
    </row>
    <row r="332" spans="1:20" x14ac:dyDescent="0.2">
      <c r="A332" s="8">
        <f t="shared" si="4"/>
        <v>318</v>
      </c>
      <c r="B332" s="9" t="s">
        <v>787</v>
      </c>
      <c r="C332" s="10" t="s">
        <v>39</v>
      </c>
      <c r="D332" s="9" t="s">
        <v>813</v>
      </c>
      <c r="E332" s="10" t="s">
        <v>45</v>
      </c>
      <c r="F332" s="9" t="s">
        <v>814</v>
      </c>
      <c r="G332" s="10" t="s">
        <v>45</v>
      </c>
      <c r="H332" s="9"/>
      <c r="I332" s="9" t="s">
        <v>817</v>
      </c>
      <c r="J332" s="9" t="s">
        <v>818</v>
      </c>
      <c r="K332" s="9" t="s">
        <v>24</v>
      </c>
      <c r="L332" s="13">
        <v>614.74545000000001</v>
      </c>
      <c r="M332" s="13">
        <v>614.74545000000001</v>
      </c>
      <c r="N332" s="13">
        <v>0</v>
      </c>
      <c r="O332" s="13">
        <v>616.21064999999999</v>
      </c>
      <c r="P332" s="13">
        <v>616.21064999999999</v>
      </c>
      <c r="Q332" s="13">
        <v>0</v>
      </c>
      <c r="R332" s="13">
        <v>-614.74545000000001</v>
      </c>
      <c r="S332" s="13">
        <v>-614.74545000000001</v>
      </c>
      <c r="T332" s="14">
        <v>0</v>
      </c>
    </row>
    <row r="333" spans="1:20" x14ac:dyDescent="0.2">
      <c r="A333" s="8">
        <f t="shared" si="4"/>
        <v>319</v>
      </c>
      <c r="B333" s="10" t="s">
        <v>787</v>
      </c>
      <c r="C333" s="10" t="s">
        <v>39</v>
      </c>
      <c r="D333" s="10" t="s">
        <v>813</v>
      </c>
      <c r="E333" s="10" t="s">
        <v>45</v>
      </c>
      <c r="F333" s="10" t="s">
        <v>814</v>
      </c>
      <c r="G333" s="10" t="s">
        <v>45</v>
      </c>
      <c r="H333" s="10" t="s">
        <v>819</v>
      </c>
      <c r="I333" s="10"/>
      <c r="J333" s="10" t="s">
        <v>45</v>
      </c>
      <c r="K333" s="10" t="s">
        <v>23</v>
      </c>
      <c r="L333" s="11">
        <v>77652.817340000009</v>
      </c>
      <c r="M333" s="11">
        <v>77652.817340000009</v>
      </c>
      <c r="N333" s="11">
        <v>0</v>
      </c>
      <c r="O333" s="11">
        <v>62816.266069999998</v>
      </c>
      <c r="P333" s="11">
        <v>62816.266069999998</v>
      </c>
      <c r="Q333" s="11">
        <v>0</v>
      </c>
      <c r="R333" s="11">
        <v>52846.71744</v>
      </c>
      <c r="S333" s="11">
        <v>52846.71744</v>
      </c>
      <c r="T333" s="12">
        <v>0</v>
      </c>
    </row>
    <row r="334" spans="1:20" x14ac:dyDescent="0.2">
      <c r="A334" s="8">
        <f t="shared" si="4"/>
        <v>320</v>
      </c>
      <c r="B334" s="9" t="s">
        <v>787</v>
      </c>
      <c r="C334" s="10" t="s">
        <v>39</v>
      </c>
      <c r="D334" s="9" t="s">
        <v>813</v>
      </c>
      <c r="E334" s="10" t="s">
        <v>45</v>
      </c>
      <c r="F334" s="9"/>
      <c r="G334" s="10"/>
      <c r="H334" s="9" t="s">
        <v>820</v>
      </c>
      <c r="I334" s="9"/>
      <c r="J334" s="9" t="s">
        <v>45</v>
      </c>
      <c r="K334" s="9" t="s">
        <v>23</v>
      </c>
      <c r="L334" s="13">
        <v>77652.817340000009</v>
      </c>
      <c r="M334" s="13">
        <v>77652.817340000009</v>
      </c>
      <c r="N334" s="13">
        <v>0</v>
      </c>
      <c r="O334" s="13">
        <v>62816.266069999998</v>
      </c>
      <c r="P334" s="13">
        <v>62816.266069999998</v>
      </c>
      <c r="Q334" s="13">
        <v>0</v>
      </c>
      <c r="R334" s="13">
        <v>52846.71744</v>
      </c>
      <c r="S334" s="13">
        <v>52846.71744</v>
      </c>
      <c r="T334" s="14">
        <v>0</v>
      </c>
    </row>
    <row r="335" spans="1:20" x14ac:dyDescent="0.2">
      <c r="A335" s="8">
        <f t="shared" si="4"/>
        <v>321</v>
      </c>
      <c r="B335" s="10" t="s">
        <v>787</v>
      </c>
      <c r="C335" s="10" t="s">
        <v>39</v>
      </c>
      <c r="D335" s="10" t="s">
        <v>821</v>
      </c>
      <c r="E335" s="10" t="s">
        <v>824</v>
      </c>
      <c r="F335" s="10" t="s">
        <v>822</v>
      </c>
      <c r="G335" s="10"/>
      <c r="H335" s="10"/>
      <c r="I335" s="10" t="s">
        <v>823</v>
      </c>
      <c r="J335" s="10" t="s">
        <v>824</v>
      </c>
      <c r="K335" s="10" t="s">
        <v>26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262309.78039999999</v>
      </c>
      <c r="S335" s="11">
        <v>262309.78039999999</v>
      </c>
      <c r="T335" s="12">
        <v>0</v>
      </c>
    </row>
    <row r="336" spans="1:20" x14ac:dyDescent="0.2">
      <c r="A336" s="8">
        <f t="shared" ref="A336:A399" si="5">ROW(A322)</f>
        <v>322</v>
      </c>
      <c r="B336" s="9" t="s">
        <v>787</v>
      </c>
      <c r="C336" s="10" t="s">
        <v>39</v>
      </c>
      <c r="D336" s="9" t="s">
        <v>821</v>
      </c>
      <c r="E336" s="10" t="s">
        <v>824</v>
      </c>
      <c r="F336" s="9" t="s">
        <v>822</v>
      </c>
      <c r="G336" s="10"/>
      <c r="H336" s="9" t="s">
        <v>825</v>
      </c>
      <c r="I336" s="9"/>
      <c r="J336" s="9" t="s">
        <v>824</v>
      </c>
      <c r="K336" s="9" t="s">
        <v>23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262309.78039999999</v>
      </c>
      <c r="S336" s="13">
        <v>262309.78039999999</v>
      </c>
      <c r="T336" s="14">
        <v>0</v>
      </c>
    </row>
    <row r="337" spans="1:20" x14ac:dyDescent="0.2">
      <c r="A337" s="8">
        <f t="shared" si="5"/>
        <v>323</v>
      </c>
      <c r="B337" s="10" t="s">
        <v>787</v>
      </c>
      <c r="C337" s="10" t="s">
        <v>39</v>
      </c>
      <c r="D337" s="10" t="s">
        <v>821</v>
      </c>
      <c r="E337" s="10" t="s">
        <v>824</v>
      </c>
      <c r="F337" s="10"/>
      <c r="G337" s="10"/>
      <c r="H337" s="10" t="s">
        <v>826</v>
      </c>
      <c r="I337" s="10"/>
      <c r="J337" s="10" t="s">
        <v>824</v>
      </c>
      <c r="K337" s="10" t="s">
        <v>23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262309.78039999999</v>
      </c>
      <c r="S337" s="11">
        <v>262309.78039999999</v>
      </c>
      <c r="T337" s="12">
        <v>0</v>
      </c>
    </row>
    <row r="338" spans="1:20" x14ac:dyDescent="0.2">
      <c r="A338" s="8">
        <f t="shared" si="5"/>
        <v>324</v>
      </c>
      <c r="B338" s="9" t="s">
        <v>787</v>
      </c>
      <c r="C338" s="10" t="s">
        <v>39</v>
      </c>
      <c r="D338" s="9"/>
      <c r="E338" s="10"/>
      <c r="F338" s="9"/>
      <c r="G338" s="10"/>
      <c r="H338" s="9" t="s">
        <v>827</v>
      </c>
      <c r="I338" s="9"/>
      <c r="J338" s="9"/>
      <c r="K338" s="9" t="s">
        <v>23</v>
      </c>
      <c r="L338" s="13">
        <v>88271.849170000001</v>
      </c>
      <c r="M338" s="13">
        <v>88271.849170000001</v>
      </c>
      <c r="N338" s="13">
        <v>0</v>
      </c>
      <c r="O338" s="13">
        <v>73435.297900000005</v>
      </c>
      <c r="P338" s="13">
        <v>73435.297900000005</v>
      </c>
      <c r="Q338" s="13">
        <v>0</v>
      </c>
      <c r="R338" s="13">
        <v>5502279.3643200006</v>
      </c>
      <c r="S338" s="13">
        <v>5502279.3643200006</v>
      </c>
      <c r="T338" s="14">
        <v>0</v>
      </c>
    </row>
    <row r="339" spans="1:20" x14ac:dyDescent="0.2">
      <c r="A339" s="8">
        <f t="shared" si="5"/>
        <v>325</v>
      </c>
      <c r="B339" s="10" t="s">
        <v>787</v>
      </c>
      <c r="C339" s="10" t="s">
        <v>39</v>
      </c>
      <c r="D339" s="10"/>
      <c r="E339" s="10"/>
      <c r="F339" s="10"/>
      <c r="G339" s="10"/>
      <c r="H339" s="10" t="s">
        <v>828</v>
      </c>
      <c r="I339" s="10"/>
      <c r="J339" s="10"/>
      <c r="K339" s="10" t="s">
        <v>23</v>
      </c>
      <c r="L339" s="11">
        <v>144334393.46087</v>
      </c>
      <c r="M339" s="11">
        <v>93239267.924970001</v>
      </c>
      <c r="N339" s="11">
        <v>51095125.535899997</v>
      </c>
      <c r="O339" s="11">
        <v>144260030.96972999</v>
      </c>
      <c r="P339" s="11">
        <v>93306200.846480012</v>
      </c>
      <c r="Q339" s="11">
        <v>50953830.12325</v>
      </c>
      <c r="R339" s="11">
        <v>34015789.819699995</v>
      </c>
      <c r="S339" s="11">
        <v>-272067782.44180006</v>
      </c>
      <c r="T339" s="12">
        <v>306083572.2615</v>
      </c>
    </row>
    <row r="340" spans="1:20" x14ac:dyDescent="0.2">
      <c r="A340" s="8">
        <f t="shared" si="5"/>
        <v>326</v>
      </c>
      <c r="B340" s="9" t="s">
        <v>829</v>
      </c>
      <c r="C340" s="10" t="s">
        <v>46</v>
      </c>
      <c r="D340" s="9" t="s">
        <v>830</v>
      </c>
      <c r="E340" s="10" t="s">
        <v>47</v>
      </c>
      <c r="F340" s="9" t="s">
        <v>831</v>
      </c>
      <c r="G340" s="10" t="s">
        <v>48</v>
      </c>
      <c r="H340" s="9"/>
      <c r="I340" s="9" t="s">
        <v>832</v>
      </c>
      <c r="J340" s="9" t="s">
        <v>833</v>
      </c>
      <c r="K340" s="9" t="s">
        <v>24</v>
      </c>
      <c r="L340" s="13">
        <v>0</v>
      </c>
      <c r="M340" s="13">
        <v>0</v>
      </c>
      <c r="N340" s="13">
        <v>0</v>
      </c>
      <c r="O340" s="13">
        <v>4.4809700000000001</v>
      </c>
      <c r="P340" s="13">
        <v>4.4809700000000001</v>
      </c>
      <c r="Q340" s="13">
        <v>0</v>
      </c>
      <c r="R340" s="13">
        <v>0</v>
      </c>
      <c r="S340" s="13">
        <v>0</v>
      </c>
      <c r="T340" s="14">
        <v>0</v>
      </c>
    </row>
    <row r="341" spans="1:20" x14ac:dyDescent="0.2">
      <c r="A341" s="8">
        <f t="shared" si="5"/>
        <v>327</v>
      </c>
      <c r="B341" s="10" t="s">
        <v>829</v>
      </c>
      <c r="C341" s="10" t="s">
        <v>46</v>
      </c>
      <c r="D341" s="10" t="s">
        <v>830</v>
      </c>
      <c r="E341" s="10" t="s">
        <v>47</v>
      </c>
      <c r="F341" s="10" t="s">
        <v>831</v>
      </c>
      <c r="G341" s="10" t="s">
        <v>48</v>
      </c>
      <c r="H341" s="10"/>
      <c r="I341" s="10" t="s">
        <v>832</v>
      </c>
      <c r="J341" s="10" t="s">
        <v>833</v>
      </c>
      <c r="K341" s="10" t="s">
        <v>26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4.4809700000000001</v>
      </c>
      <c r="S341" s="11">
        <v>4.4809700000000001</v>
      </c>
      <c r="T341" s="12">
        <v>0</v>
      </c>
    </row>
    <row r="342" spans="1:20" x14ac:dyDescent="0.2">
      <c r="A342" s="8">
        <f t="shared" si="5"/>
        <v>328</v>
      </c>
      <c r="B342" s="9" t="s">
        <v>829</v>
      </c>
      <c r="C342" s="10" t="s">
        <v>46</v>
      </c>
      <c r="D342" s="9" t="s">
        <v>830</v>
      </c>
      <c r="E342" s="10" t="s">
        <v>47</v>
      </c>
      <c r="F342" s="9" t="s">
        <v>831</v>
      </c>
      <c r="G342" s="10" t="s">
        <v>48</v>
      </c>
      <c r="H342" s="9"/>
      <c r="I342" s="9" t="s">
        <v>834</v>
      </c>
      <c r="J342" s="9" t="s">
        <v>835</v>
      </c>
      <c r="K342" s="9" t="s">
        <v>24</v>
      </c>
      <c r="L342" s="13">
        <v>8.5533400000000004</v>
      </c>
      <c r="M342" s="13">
        <v>8.5533400000000004</v>
      </c>
      <c r="N342" s="13">
        <v>0</v>
      </c>
      <c r="O342" s="13">
        <v>10850.583360000001</v>
      </c>
      <c r="P342" s="13">
        <v>10850.583360000001</v>
      </c>
      <c r="Q342" s="13">
        <v>0</v>
      </c>
      <c r="R342" s="13">
        <v>-5.0000000000000002E-5</v>
      </c>
      <c r="S342" s="13">
        <v>-5.0000000000000002E-5</v>
      </c>
      <c r="T342" s="14">
        <v>0</v>
      </c>
    </row>
    <row r="343" spans="1:20" x14ac:dyDescent="0.2">
      <c r="A343" s="8">
        <f t="shared" si="5"/>
        <v>329</v>
      </c>
      <c r="B343" s="10" t="s">
        <v>829</v>
      </c>
      <c r="C343" s="10" t="s">
        <v>46</v>
      </c>
      <c r="D343" s="10" t="s">
        <v>830</v>
      </c>
      <c r="E343" s="10" t="s">
        <v>47</v>
      </c>
      <c r="F343" s="10" t="s">
        <v>831</v>
      </c>
      <c r="G343" s="10" t="s">
        <v>48</v>
      </c>
      <c r="H343" s="10"/>
      <c r="I343" s="10" t="s">
        <v>834</v>
      </c>
      <c r="J343" s="10" t="s">
        <v>835</v>
      </c>
      <c r="K343" s="10" t="s">
        <v>26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10842.030070000001</v>
      </c>
      <c r="S343" s="11">
        <v>10842.030070000001</v>
      </c>
      <c r="T343" s="12">
        <v>0</v>
      </c>
    </row>
    <row r="344" spans="1:20" x14ac:dyDescent="0.2">
      <c r="A344" s="8">
        <f t="shared" si="5"/>
        <v>330</v>
      </c>
      <c r="B344" s="9" t="s">
        <v>829</v>
      </c>
      <c r="C344" s="10" t="s">
        <v>46</v>
      </c>
      <c r="D344" s="9" t="s">
        <v>830</v>
      </c>
      <c r="E344" s="10" t="s">
        <v>47</v>
      </c>
      <c r="F344" s="9" t="s">
        <v>831</v>
      </c>
      <c r="G344" s="10" t="s">
        <v>48</v>
      </c>
      <c r="H344" s="9"/>
      <c r="I344" s="9" t="s">
        <v>836</v>
      </c>
      <c r="J344" s="9" t="s">
        <v>837</v>
      </c>
      <c r="K344" s="9" t="s">
        <v>24</v>
      </c>
      <c r="L344" s="13">
        <v>7.1489999999999998E-2</v>
      </c>
      <c r="M344" s="13">
        <v>7.1489999999999998E-2</v>
      </c>
      <c r="N344" s="13">
        <v>0</v>
      </c>
      <c r="O344" s="13">
        <v>1319.9146900000001</v>
      </c>
      <c r="P344" s="13">
        <v>1319.9146900000001</v>
      </c>
      <c r="Q344" s="13">
        <v>0</v>
      </c>
      <c r="R344" s="13">
        <v>0</v>
      </c>
      <c r="S344" s="13">
        <v>0</v>
      </c>
      <c r="T344" s="14">
        <v>0</v>
      </c>
    </row>
    <row r="345" spans="1:20" x14ac:dyDescent="0.2">
      <c r="A345" s="8">
        <f t="shared" si="5"/>
        <v>331</v>
      </c>
      <c r="B345" s="10" t="s">
        <v>829</v>
      </c>
      <c r="C345" s="10" t="s">
        <v>46</v>
      </c>
      <c r="D345" s="10" t="s">
        <v>830</v>
      </c>
      <c r="E345" s="10" t="s">
        <v>47</v>
      </c>
      <c r="F345" s="10" t="s">
        <v>831</v>
      </c>
      <c r="G345" s="10" t="s">
        <v>48</v>
      </c>
      <c r="H345" s="10"/>
      <c r="I345" s="10" t="s">
        <v>836</v>
      </c>
      <c r="J345" s="10" t="s">
        <v>837</v>
      </c>
      <c r="K345" s="10" t="s">
        <v>26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1319.8432</v>
      </c>
      <c r="S345" s="11">
        <v>1319.8432</v>
      </c>
      <c r="T345" s="12">
        <v>0</v>
      </c>
    </row>
    <row r="346" spans="1:20" x14ac:dyDescent="0.2">
      <c r="A346" s="8">
        <f t="shared" si="5"/>
        <v>332</v>
      </c>
      <c r="B346" s="9" t="s">
        <v>829</v>
      </c>
      <c r="C346" s="10" t="s">
        <v>46</v>
      </c>
      <c r="D346" s="9" t="s">
        <v>830</v>
      </c>
      <c r="E346" s="10" t="s">
        <v>47</v>
      </c>
      <c r="F346" s="9" t="s">
        <v>831</v>
      </c>
      <c r="G346" s="10" t="s">
        <v>48</v>
      </c>
      <c r="H346" s="9" t="s">
        <v>838</v>
      </c>
      <c r="I346" s="9"/>
      <c r="J346" s="9" t="s">
        <v>48</v>
      </c>
      <c r="K346" s="9" t="s">
        <v>23</v>
      </c>
      <c r="L346" s="13">
        <v>8.6248300000000011</v>
      </c>
      <c r="M346" s="13">
        <v>8.6248300000000011</v>
      </c>
      <c r="N346" s="13">
        <v>0</v>
      </c>
      <c r="O346" s="13">
        <v>12174.979020000001</v>
      </c>
      <c r="P346" s="13">
        <v>12174.979020000001</v>
      </c>
      <c r="Q346" s="13">
        <v>0</v>
      </c>
      <c r="R346" s="13">
        <v>12166.35419</v>
      </c>
      <c r="S346" s="13">
        <v>12166.35419</v>
      </c>
      <c r="T346" s="14">
        <v>0</v>
      </c>
    </row>
    <row r="347" spans="1:20" x14ac:dyDescent="0.2">
      <c r="A347" s="8">
        <f t="shared" si="5"/>
        <v>333</v>
      </c>
      <c r="B347" s="10" t="s">
        <v>829</v>
      </c>
      <c r="C347" s="10" t="s">
        <v>46</v>
      </c>
      <c r="D347" s="10" t="s">
        <v>830</v>
      </c>
      <c r="E347" s="10" t="s">
        <v>47</v>
      </c>
      <c r="F347" s="10" t="s">
        <v>839</v>
      </c>
      <c r="G347" s="10" t="s">
        <v>157</v>
      </c>
      <c r="H347" s="10"/>
      <c r="I347" s="10" t="s">
        <v>840</v>
      </c>
      <c r="J347" s="10" t="s">
        <v>841</v>
      </c>
      <c r="K347" s="10" t="s">
        <v>24</v>
      </c>
      <c r="L347" s="11">
        <v>0</v>
      </c>
      <c r="M347" s="11">
        <v>0</v>
      </c>
      <c r="N347" s="11">
        <v>0</v>
      </c>
      <c r="O347" s="11">
        <v>15174.64431</v>
      </c>
      <c r="P347" s="11">
        <v>15174.64431</v>
      </c>
      <c r="Q347" s="11">
        <v>0</v>
      </c>
      <c r="R347" s="11">
        <v>0</v>
      </c>
      <c r="S347" s="11">
        <v>0</v>
      </c>
      <c r="T347" s="12">
        <v>0</v>
      </c>
    </row>
    <row r="348" spans="1:20" x14ac:dyDescent="0.2">
      <c r="A348" s="8">
        <f t="shared" si="5"/>
        <v>334</v>
      </c>
      <c r="B348" s="9" t="s">
        <v>829</v>
      </c>
      <c r="C348" s="10" t="s">
        <v>46</v>
      </c>
      <c r="D348" s="9" t="s">
        <v>830</v>
      </c>
      <c r="E348" s="10" t="s">
        <v>47</v>
      </c>
      <c r="F348" s="9" t="s">
        <v>839</v>
      </c>
      <c r="G348" s="10" t="s">
        <v>157</v>
      </c>
      <c r="H348" s="9"/>
      <c r="I348" s="9" t="s">
        <v>840</v>
      </c>
      <c r="J348" s="9" t="s">
        <v>841</v>
      </c>
      <c r="K348" s="9" t="s">
        <v>26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15174.64431</v>
      </c>
      <c r="S348" s="13">
        <v>15174.64431</v>
      </c>
      <c r="T348" s="14">
        <v>0</v>
      </c>
    </row>
    <row r="349" spans="1:20" x14ac:dyDescent="0.2">
      <c r="A349" s="8">
        <f t="shared" si="5"/>
        <v>335</v>
      </c>
      <c r="B349" s="10" t="s">
        <v>829</v>
      </c>
      <c r="C349" s="10" t="s">
        <v>46</v>
      </c>
      <c r="D349" s="10" t="s">
        <v>830</v>
      </c>
      <c r="E349" s="10" t="s">
        <v>47</v>
      </c>
      <c r="F349" s="10" t="s">
        <v>839</v>
      </c>
      <c r="G349" s="10" t="s">
        <v>157</v>
      </c>
      <c r="H349" s="10"/>
      <c r="I349" s="10" t="s">
        <v>842</v>
      </c>
      <c r="J349" s="10" t="s">
        <v>843</v>
      </c>
      <c r="K349" s="10" t="s">
        <v>24</v>
      </c>
      <c r="L349" s="11">
        <v>0</v>
      </c>
      <c r="M349" s="11">
        <v>0</v>
      </c>
      <c r="N349" s="11">
        <v>0</v>
      </c>
      <c r="O349" s="11">
        <v>10808.004940000001</v>
      </c>
      <c r="P349" s="11">
        <v>10808.004940000001</v>
      </c>
      <c r="Q349" s="11">
        <v>0</v>
      </c>
      <c r="R349" s="11">
        <v>0</v>
      </c>
      <c r="S349" s="11">
        <v>0</v>
      </c>
      <c r="T349" s="12">
        <v>0</v>
      </c>
    </row>
    <row r="350" spans="1:20" x14ac:dyDescent="0.2">
      <c r="A350" s="8">
        <f t="shared" si="5"/>
        <v>336</v>
      </c>
      <c r="B350" s="9" t="s">
        <v>829</v>
      </c>
      <c r="C350" s="10" t="s">
        <v>46</v>
      </c>
      <c r="D350" s="9" t="s">
        <v>830</v>
      </c>
      <c r="E350" s="10" t="s">
        <v>47</v>
      </c>
      <c r="F350" s="9" t="s">
        <v>839</v>
      </c>
      <c r="G350" s="10" t="s">
        <v>157</v>
      </c>
      <c r="H350" s="9"/>
      <c r="I350" s="9" t="s">
        <v>842</v>
      </c>
      <c r="J350" s="9" t="s">
        <v>843</v>
      </c>
      <c r="K350" s="9" t="s">
        <v>26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10808.004940000001</v>
      </c>
      <c r="S350" s="13">
        <v>10808.004940000001</v>
      </c>
      <c r="T350" s="14">
        <v>0</v>
      </c>
    </row>
    <row r="351" spans="1:20" x14ac:dyDescent="0.2">
      <c r="A351" s="8">
        <f t="shared" si="5"/>
        <v>337</v>
      </c>
      <c r="B351" s="10" t="s">
        <v>829</v>
      </c>
      <c r="C351" s="10" t="s">
        <v>46</v>
      </c>
      <c r="D351" s="10" t="s">
        <v>830</v>
      </c>
      <c r="E351" s="10" t="s">
        <v>47</v>
      </c>
      <c r="F351" s="10" t="s">
        <v>839</v>
      </c>
      <c r="G351" s="10" t="s">
        <v>157</v>
      </c>
      <c r="H351" s="10"/>
      <c r="I351" s="10" t="s">
        <v>844</v>
      </c>
      <c r="J351" s="10" t="s">
        <v>845</v>
      </c>
      <c r="K351" s="10" t="s">
        <v>24</v>
      </c>
      <c r="L351" s="11">
        <v>11980.487580000001</v>
      </c>
      <c r="M351" s="11">
        <v>11980.487580000001</v>
      </c>
      <c r="N351" s="11">
        <v>0</v>
      </c>
      <c r="O351" s="11">
        <v>176414.32006999999</v>
      </c>
      <c r="P351" s="11">
        <v>176414.32006999999</v>
      </c>
      <c r="Q351" s="11">
        <v>0</v>
      </c>
      <c r="R351" s="11">
        <v>-5668.4716900000003</v>
      </c>
      <c r="S351" s="11">
        <v>-5668.4716900000003</v>
      </c>
      <c r="T351" s="12">
        <v>0</v>
      </c>
    </row>
    <row r="352" spans="1:20" x14ac:dyDescent="0.2">
      <c r="A352" s="8">
        <f t="shared" si="5"/>
        <v>338</v>
      </c>
      <c r="B352" s="9" t="s">
        <v>829</v>
      </c>
      <c r="C352" s="10" t="s">
        <v>46</v>
      </c>
      <c r="D352" s="9" t="s">
        <v>830</v>
      </c>
      <c r="E352" s="10" t="s">
        <v>47</v>
      </c>
      <c r="F352" s="9" t="s">
        <v>839</v>
      </c>
      <c r="G352" s="10" t="s">
        <v>157</v>
      </c>
      <c r="H352" s="9"/>
      <c r="I352" s="9" t="s">
        <v>844</v>
      </c>
      <c r="J352" s="9" t="s">
        <v>845</v>
      </c>
      <c r="K352" s="9" t="s">
        <v>26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170102.30418000001</v>
      </c>
      <c r="S352" s="13">
        <v>170102.30418000001</v>
      </c>
      <c r="T352" s="14">
        <v>0</v>
      </c>
    </row>
    <row r="353" spans="1:20" x14ac:dyDescent="0.2">
      <c r="A353" s="8">
        <f t="shared" si="5"/>
        <v>339</v>
      </c>
      <c r="B353" s="10" t="s">
        <v>829</v>
      </c>
      <c r="C353" s="10" t="s">
        <v>46</v>
      </c>
      <c r="D353" s="10" t="s">
        <v>830</v>
      </c>
      <c r="E353" s="10" t="s">
        <v>47</v>
      </c>
      <c r="F353" s="10" t="s">
        <v>839</v>
      </c>
      <c r="G353" s="10" t="s">
        <v>157</v>
      </c>
      <c r="H353" s="10"/>
      <c r="I353" s="10" t="s">
        <v>846</v>
      </c>
      <c r="J353" s="10" t="s">
        <v>847</v>
      </c>
      <c r="K353" s="10" t="s">
        <v>24</v>
      </c>
      <c r="L353" s="11">
        <v>2373.57395</v>
      </c>
      <c r="M353" s="11">
        <v>2373.57395</v>
      </c>
      <c r="N353" s="11">
        <v>0</v>
      </c>
      <c r="O353" s="11">
        <v>6834.2261500000004</v>
      </c>
      <c r="P353" s="11">
        <v>6834.2261500000004</v>
      </c>
      <c r="Q353" s="11">
        <v>0</v>
      </c>
      <c r="R353" s="11">
        <v>-113.98394999999999</v>
      </c>
      <c r="S353" s="11">
        <v>-113.98394999999999</v>
      </c>
      <c r="T353" s="12">
        <v>0</v>
      </c>
    </row>
    <row r="354" spans="1:20" x14ac:dyDescent="0.2">
      <c r="A354" s="8">
        <f t="shared" si="5"/>
        <v>340</v>
      </c>
      <c r="B354" s="9" t="s">
        <v>829</v>
      </c>
      <c r="C354" s="10" t="s">
        <v>46</v>
      </c>
      <c r="D354" s="9" t="s">
        <v>830</v>
      </c>
      <c r="E354" s="10" t="s">
        <v>47</v>
      </c>
      <c r="F354" s="9" t="s">
        <v>839</v>
      </c>
      <c r="G354" s="10" t="s">
        <v>157</v>
      </c>
      <c r="H354" s="9"/>
      <c r="I354" s="9" t="s">
        <v>846</v>
      </c>
      <c r="J354" s="9" t="s">
        <v>847</v>
      </c>
      <c r="K354" s="9" t="s">
        <v>26</v>
      </c>
      <c r="L354" s="13">
        <v>2373.57395</v>
      </c>
      <c r="M354" s="13">
        <v>2373.57395</v>
      </c>
      <c r="N354" s="13">
        <v>0</v>
      </c>
      <c r="O354" s="13">
        <v>6834.2261500000004</v>
      </c>
      <c r="P354" s="13">
        <v>6834.2261500000004</v>
      </c>
      <c r="Q354" s="13">
        <v>0</v>
      </c>
      <c r="R354" s="13">
        <v>4574.6361500000003</v>
      </c>
      <c r="S354" s="13">
        <v>4574.6361500000003</v>
      </c>
      <c r="T354" s="14">
        <v>0</v>
      </c>
    </row>
    <row r="355" spans="1:20" x14ac:dyDescent="0.2">
      <c r="A355" s="8">
        <f t="shared" si="5"/>
        <v>341</v>
      </c>
      <c r="B355" s="10" t="s">
        <v>829</v>
      </c>
      <c r="C355" s="10" t="s">
        <v>46</v>
      </c>
      <c r="D355" s="10" t="s">
        <v>830</v>
      </c>
      <c r="E355" s="10" t="s">
        <v>47</v>
      </c>
      <c r="F355" s="10" t="s">
        <v>839</v>
      </c>
      <c r="G355" s="10" t="s">
        <v>157</v>
      </c>
      <c r="H355" s="10"/>
      <c r="I355" s="10" t="s">
        <v>848</v>
      </c>
      <c r="J355" s="10" t="s">
        <v>849</v>
      </c>
      <c r="K355" s="10" t="s">
        <v>24</v>
      </c>
      <c r="L355" s="11">
        <v>24.727239999999998</v>
      </c>
      <c r="M355" s="11">
        <v>24.727239999999998</v>
      </c>
      <c r="N355" s="11">
        <v>0</v>
      </c>
      <c r="O355" s="11">
        <v>172.85470000000001</v>
      </c>
      <c r="P355" s="11">
        <v>172.85470000000001</v>
      </c>
      <c r="Q355" s="11">
        <v>0</v>
      </c>
      <c r="R355" s="11">
        <v>-20.906749999999999</v>
      </c>
      <c r="S355" s="11">
        <v>-20.906749999999999</v>
      </c>
      <c r="T355" s="12">
        <v>0</v>
      </c>
    </row>
    <row r="356" spans="1:20" x14ac:dyDescent="0.2">
      <c r="A356" s="8">
        <f t="shared" si="5"/>
        <v>342</v>
      </c>
      <c r="B356" s="9" t="s">
        <v>829</v>
      </c>
      <c r="C356" s="10" t="s">
        <v>46</v>
      </c>
      <c r="D356" s="9" t="s">
        <v>830</v>
      </c>
      <c r="E356" s="10" t="s">
        <v>47</v>
      </c>
      <c r="F356" s="9" t="s">
        <v>839</v>
      </c>
      <c r="G356" s="10" t="s">
        <v>157</v>
      </c>
      <c r="H356" s="9"/>
      <c r="I356" s="9" t="s">
        <v>848</v>
      </c>
      <c r="J356" s="9" t="s">
        <v>849</v>
      </c>
      <c r="K356" s="9" t="s">
        <v>26</v>
      </c>
      <c r="L356" s="13">
        <v>24.727239999999998</v>
      </c>
      <c r="M356" s="13">
        <v>24.727239999999998</v>
      </c>
      <c r="N356" s="13">
        <v>0</v>
      </c>
      <c r="O356" s="13">
        <v>172.85470000000001</v>
      </c>
      <c r="P356" s="13">
        <v>172.85470000000001</v>
      </c>
      <c r="Q356" s="13">
        <v>0</v>
      </c>
      <c r="R356" s="13">
        <v>169.03421</v>
      </c>
      <c r="S356" s="13">
        <v>169.03421</v>
      </c>
      <c r="T356" s="14">
        <v>0</v>
      </c>
    </row>
    <row r="357" spans="1:20" x14ac:dyDescent="0.2">
      <c r="A357" s="8">
        <f t="shared" si="5"/>
        <v>343</v>
      </c>
      <c r="B357" s="10" t="s">
        <v>829</v>
      </c>
      <c r="C357" s="10" t="s">
        <v>46</v>
      </c>
      <c r="D357" s="10" t="s">
        <v>830</v>
      </c>
      <c r="E357" s="10" t="s">
        <v>47</v>
      </c>
      <c r="F357" s="10" t="s">
        <v>839</v>
      </c>
      <c r="G357" s="10" t="s">
        <v>157</v>
      </c>
      <c r="H357" s="10" t="s">
        <v>850</v>
      </c>
      <c r="I357" s="10"/>
      <c r="J357" s="10" t="s">
        <v>851</v>
      </c>
      <c r="K357" s="10" t="s">
        <v>23</v>
      </c>
      <c r="L357" s="11">
        <v>16777.089960000001</v>
      </c>
      <c r="M357" s="11">
        <v>16777.089960000001</v>
      </c>
      <c r="N357" s="11">
        <v>0</v>
      </c>
      <c r="O357" s="11">
        <v>216411.13101999997</v>
      </c>
      <c r="P357" s="11">
        <v>216411.13101999997</v>
      </c>
      <c r="Q357" s="11">
        <v>0</v>
      </c>
      <c r="R357" s="11">
        <v>195025.26140000005</v>
      </c>
      <c r="S357" s="11">
        <v>195025.26140000005</v>
      </c>
      <c r="T357" s="12">
        <v>0</v>
      </c>
    </row>
    <row r="358" spans="1:20" x14ac:dyDescent="0.2">
      <c r="A358" s="8">
        <f t="shared" si="5"/>
        <v>344</v>
      </c>
      <c r="B358" s="9" t="s">
        <v>829</v>
      </c>
      <c r="C358" s="10" t="s">
        <v>46</v>
      </c>
      <c r="D358" s="9" t="s">
        <v>830</v>
      </c>
      <c r="E358" s="10" t="s">
        <v>47</v>
      </c>
      <c r="F358" s="9" t="s">
        <v>852</v>
      </c>
      <c r="G358" s="10" t="s">
        <v>203</v>
      </c>
      <c r="H358" s="9"/>
      <c r="I358" s="9" t="s">
        <v>853</v>
      </c>
      <c r="J358" s="9" t="s">
        <v>854</v>
      </c>
      <c r="K358" s="9" t="s">
        <v>24</v>
      </c>
      <c r="L358" s="13">
        <v>5002.7201800000003</v>
      </c>
      <c r="M358" s="13">
        <v>5002.7201800000003</v>
      </c>
      <c r="N358" s="13">
        <v>0</v>
      </c>
      <c r="O358" s="13">
        <v>12389.855009999999</v>
      </c>
      <c r="P358" s="13">
        <v>12389.855009999999</v>
      </c>
      <c r="Q358" s="13">
        <v>0</v>
      </c>
      <c r="R358" s="13">
        <v>-657.83173999999997</v>
      </c>
      <c r="S358" s="13">
        <v>-657.83173999999997</v>
      </c>
      <c r="T358" s="14">
        <v>0</v>
      </c>
    </row>
    <row r="359" spans="1:20" x14ac:dyDescent="0.2">
      <c r="A359" s="8">
        <f t="shared" si="5"/>
        <v>345</v>
      </c>
      <c r="B359" s="10" t="s">
        <v>829</v>
      </c>
      <c r="C359" s="10" t="s">
        <v>46</v>
      </c>
      <c r="D359" s="10" t="s">
        <v>830</v>
      </c>
      <c r="E359" s="10" t="s">
        <v>47</v>
      </c>
      <c r="F359" s="10" t="s">
        <v>852</v>
      </c>
      <c r="G359" s="10" t="s">
        <v>203</v>
      </c>
      <c r="H359" s="10"/>
      <c r="I359" s="10" t="s">
        <v>853</v>
      </c>
      <c r="J359" s="10" t="s">
        <v>854</v>
      </c>
      <c r="K359" s="10" t="s">
        <v>26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8044.9665699999996</v>
      </c>
      <c r="S359" s="11">
        <v>8044.9665699999996</v>
      </c>
      <c r="T359" s="12">
        <v>0</v>
      </c>
    </row>
    <row r="360" spans="1:20" x14ac:dyDescent="0.2">
      <c r="A360" s="8">
        <f t="shared" si="5"/>
        <v>346</v>
      </c>
      <c r="B360" s="9" t="s">
        <v>829</v>
      </c>
      <c r="C360" s="10" t="s">
        <v>46</v>
      </c>
      <c r="D360" s="9" t="s">
        <v>830</v>
      </c>
      <c r="E360" s="10" t="s">
        <v>47</v>
      </c>
      <c r="F360" s="9" t="s">
        <v>852</v>
      </c>
      <c r="G360" s="10" t="s">
        <v>203</v>
      </c>
      <c r="H360" s="9" t="s">
        <v>855</v>
      </c>
      <c r="I360" s="9"/>
      <c r="J360" s="9" t="s">
        <v>856</v>
      </c>
      <c r="K360" s="9" t="s">
        <v>23</v>
      </c>
      <c r="L360" s="13">
        <v>5002.7201800000003</v>
      </c>
      <c r="M360" s="13">
        <v>5002.7201800000003</v>
      </c>
      <c r="N360" s="13">
        <v>0</v>
      </c>
      <c r="O360" s="13">
        <v>12389.855009999999</v>
      </c>
      <c r="P360" s="13">
        <v>12389.855009999999</v>
      </c>
      <c r="Q360" s="13">
        <v>0</v>
      </c>
      <c r="R360" s="13">
        <v>7387.13483</v>
      </c>
      <c r="S360" s="13">
        <v>7387.13483</v>
      </c>
      <c r="T360" s="14">
        <v>0</v>
      </c>
    </row>
    <row r="361" spans="1:20" x14ac:dyDescent="0.2">
      <c r="A361" s="8">
        <f t="shared" si="5"/>
        <v>347</v>
      </c>
      <c r="B361" s="10" t="s">
        <v>829</v>
      </c>
      <c r="C361" s="10" t="s">
        <v>46</v>
      </c>
      <c r="D361" s="10" t="s">
        <v>830</v>
      </c>
      <c r="E361" s="10" t="s">
        <v>47</v>
      </c>
      <c r="F361" s="10" t="s">
        <v>857</v>
      </c>
      <c r="G361" s="10" t="s">
        <v>158</v>
      </c>
      <c r="H361" s="10"/>
      <c r="I361" s="10" t="s">
        <v>858</v>
      </c>
      <c r="J361" s="10" t="s">
        <v>859</v>
      </c>
      <c r="K361" s="10" t="s">
        <v>24</v>
      </c>
      <c r="L361" s="11">
        <v>7.6600000000000001E-3</v>
      </c>
      <c r="M361" s="11">
        <v>7.6600000000000001E-3</v>
      </c>
      <c r="N361" s="11">
        <v>0</v>
      </c>
      <c r="O361" s="11">
        <v>130.80434</v>
      </c>
      <c r="P361" s="11">
        <v>130.80434</v>
      </c>
      <c r="Q361" s="11">
        <v>0</v>
      </c>
      <c r="R361" s="11">
        <v>0</v>
      </c>
      <c r="S361" s="11">
        <v>0</v>
      </c>
      <c r="T361" s="12">
        <v>0</v>
      </c>
    </row>
    <row r="362" spans="1:20" x14ac:dyDescent="0.2">
      <c r="A362" s="8">
        <f t="shared" si="5"/>
        <v>348</v>
      </c>
      <c r="B362" s="9" t="s">
        <v>829</v>
      </c>
      <c r="C362" s="10" t="s">
        <v>46</v>
      </c>
      <c r="D362" s="9" t="s">
        <v>830</v>
      </c>
      <c r="E362" s="10" t="s">
        <v>47</v>
      </c>
      <c r="F362" s="9" t="s">
        <v>857</v>
      </c>
      <c r="G362" s="10" t="s">
        <v>158</v>
      </c>
      <c r="H362" s="9"/>
      <c r="I362" s="9" t="s">
        <v>858</v>
      </c>
      <c r="J362" s="9" t="s">
        <v>859</v>
      </c>
      <c r="K362" s="9" t="s">
        <v>26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130.79668000000001</v>
      </c>
      <c r="S362" s="13">
        <v>130.79668000000001</v>
      </c>
      <c r="T362" s="14">
        <v>0</v>
      </c>
    </row>
    <row r="363" spans="1:20" x14ac:dyDescent="0.2">
      <c r="A363" s="8">
        <f t="shared" si="5"/>
        <v>349</v>
      </c>
      <c r="B363" s="10" t="s">
        <v>829</v>
      </c>
      <c r="C363" s="10" t="s">
        <v>46</v>
      </c>
      <c r="D363" s="10" t="s">
        <v>830</v>
      </c>
      <c r="E363" s="10" t="s">
        <v>47</v>
      </c>
      <c r="F363" s="10" t="s">
        <v>857</v>
      </c>
      <c r="G363" s="10" t="s">
        <v>158</v>
      </c>
      <c r="H363" s="10"/>
      <c r="I363" s="10" t="s">
        <v>860</v>
      </c>
      <c r="J363" s="10" t="s">
        <v>861</v>
      </c>
      <c r="K363" s="10" t="s">
        <v>24</v>
      </c>
      <c r="L363" s="11">
        <v>40826.11967</v>
      </c>
      <c r="M363" s="11">
        <v>40826.11967</v>
      </c>
      <c r="N363" s="11">
        <v>0</v>
      </c>
      <c r="O363" s="11">
        <v>195358.60941999999</v>
      </c>
      <c r="P363" s="11">
        <v>195358.60941999999</v>
      </c>
      <c r="Q363" s="11">
        <v>0</v>
      </c>
      <c r="R363" s="11">
        <v>-8353.9992299999994</v>
      </c>
      <c r="S363" s="11">
        <v>-8353.9992299999994</v>
      </c>
      <c r="T363" s="12">
        <v>0</v>
      </c>
    </row>
    <row r="364" spans="1:20" x14ac:dyDescent="0.2">
      <c r="A364" s="8">
        <f t="shared" si="5"/>
        <v>350</v>
      </c>
      <c r="B364" s="9" t="s">
        <v>829</v>
      </c>
      <c r="C364" s="10" t="s">
        <v>46</v>
      </c>
      <c r="D364" s="9" t="s">
        <v>830</v>
      </c>
      <c r="E364" s="10" t="s">
        <v>47</v>
      </c>
      <c r="F364" s="9" t="s">
        <v>857</v>
      </c>
      <c r="G364" s="10" t="s">
        <v>158</v>
      </c>
      <c r="H364" s="9"/>
      <c r="I364" s="9" t="s">
        <v>860</v>
      </c>
      <c r="J364" s="9" t="s">
        <v>861</v>
      </c>
      <c r="K364" s="9" t="s">
        <v>26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162886.48897999999</v>
      </c>
      <c r="S364" s="13">
        <v>162886.48897999999</v>
      </c>
      <c r="T364" s="14">
        <v>0</v>
      </c>
    </row>
    <row r="365" spans="1:20" x14ac:dyDescent="0.2">
      <c r="A365" s="8">
        <f t="shared" si="5"/>
        <v>351</v>
      </c>
      <c r="B365" s="10" t="s">
        <v>829</v>
      </c>
      <c r="C365" s="10" t="s">
        <v>46</v>
      </c>
      <c r="D365" s="10" t="s">
        <v>830</v>
      </c>
      <c r="E365" s="10" t="s">
        <v>47</v>
      </c>
      <c r="F365" s="10" t="s">
        <v>857</v>
      </c>
      <c r="G365" s="10" t="s">
        <v>158</v>
      </c>
      <c r="H365" s="10"/>
      <c r="I365" s="10" t="s">
        <v>862</v>
      </c>
      <c r="J365" s="10" t="s">
        <v>863</v>
      </c>
      <c r="K365" s="10" t="s">
        <v>24</v>
      </c>
      <c r="L365" s="11">
        <v>17363.13708</v>
      </c>
      <c r="M365" s="11">
        <v>17363.13708</v>
      </c>
      <c r="N365" s="11">
        <v>0</v>
      </c>
      <c r="O365" s="11">
        <v>23150.331920000001</v>
      </c>
      <c r="P365" s="11">
        <v>23150.331920000001</v>
      </c>
      <c r="Q365" s="11">
        <v>0</v>
      </c>
      <c r="R365" s="11">
        <v>-14543.639789999999</v>
      </c>
      <c r="S365" s="11">
        <v>-14543.639789999999</v>
      </c>
      <c r="T365" s="12">
        <v>0</v>
      </c>
    </row>
    <row r="366" spans="1:20" x14ac:dyDescent="0.2">
      <c r="A366" s="8">
        <f t="shared" si="5"/>
        <v>352</v>
      </c>
      <c r="B366" s="9" t="s">
        <v>829</v>
      </c>
      <c r="C366" s="10" t="s">
        <v>46</v>
      </c>
      <c r="D366" s="9" t="s">
        <v>830</v>
      </c>
      <c r="E366" s="10" t="s">
        <v>47</v>
      </c>
      <c r="F366" s="9" t="s">
        <v>857</v>
      </c>
      <c r="G366" s="10" t="s">
        <v>158</v>
      </c>
      <c r="H366" s="9"/>
      <c r="I366" s="9" t="s">
        <v>862</v>
      </c>
      <c r="J366" s="9" t="s">
        <v>863</v>
      </c>
      <c r="K366" s="9" t="s">
        <v>26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20330.834630000001</v>
      </c>
      <c r="S366" s="13">
        <v>20330.834630000001</v>
      </c>
      <c r="T366" s="14">
        <v>0</v>
      </c>
    </row>
    <row r="367" spans="1:20" x14ac:dyDescent="0.2">
      <c r="A367" s="8">
        <f t="shared" si="5"/>
        <v>353</v>
      </c>
      <c r="B367" s="10" t="s">
        <v>829</v>
      </c>
      <c r="C367" s="10" t="s">
        <v>46</v>
      </c>
      <c r="D367" s="10" t="s">
        <v>830</v>
      </c>
      <c r="E367" s="10" t="s">
        <v>47</v>
      </c>
      <c r="F367" s="10" t="s">
        <v>857</v>
      </c>
      <c r="G367" s="10" t="s">
        <v>158</v>
      </c>
      <c r="H367" s="10" t="s">
        <v>864</v>
      </c>
      <c r="I367" s="10"/>
      <c r="J367" s="10" t="s">
        <v>865</v>
      </c>
      <c r="K367" s="10" t="s">
        <v>23</v>
      </c>
      <c r="L367" s="11">
        <v>58189.264410000003</v>
      </c>
      <c r="M367" s="11">
        <v>58189.264410000003</v>
      </c>
      <c r="N367" s="11">
        <v>0</v>
      </c>
      <c r="O367" s="11">
        <v>218639.74567999999</v>
      </c>
      <c r="P367" s="11">
        <v>218639.74567999999</v>
      </c>
      <c r="Q367" s="11">
        <v>0</v>
      </c>
      <c r="R367" s="11">
        <v>160450.48127000002</v>
      </c>
      <c r="S367" s="11">
        <v>160450.48127000002</v>
      </c>
      <c r="T367" s="12">
        <v>0</v>
      </c>
    </row>
    <row r="368" spans="1:20" x14ac:dyDescent="0.2">
      <c r="A368" s="8">
        <f t="shared" si="5"/>
        <v>354</v>
      </c>
      <c r="B368" s="9" t="s">
        <v>829</v>
      </c>
      <c r="C368" s="10" t="s">
        <v>46</v>
      </c>
      <c r="D368" s="9" t="s">
        <v>830</v>
      </c>
      <c r="E368" s="10" t="s">
        <v>47</v>
      </c>
      <c r="F368" s="9" t="s">
        <v>866</v>
      </c>
      <c r="G368" s="10" t="s">
        <v>197</v>
      </c>
      <c r="H368" s="9"/>
      <c r="I368" s="9" t="s">
        <v>867</v>
      </c>
      <c r="J368" s="9" t="s">
        <v>868</v>
      </c>
      <c r="K368" s="9" t="s">
        <v>24</v>
      </c>
      <c r="L368" s="13">
        <v>2838.8953700000002</v>
      </c>
      <c r="M368" s="13">
        <v>2838.8953700000002</v>
      </c>
      <c r="N368" s="13">
        <v>0</v>
      </c>
      <c r="O368" s="13">
        <v>6662.2335000000003</v>
      </c>
      <c r="P368" s="13">
        <v>6662.2335000000003</v>
      </c>
      <c r="Q368" s="13">
        <v>0</v>
      </c>
      <c r="R368" s="13">
        <v>-728.55758000000003</v>
      </c>
      <c r="S368" s="13">
        <v>-728.55758000000003</v>
      </c>
      <c r="T368" s="14">
        <v>0</v>
      </c>
    </row>
    <row r="369" spans="1:20" x14ac:dyDescent="0.2">
      <c r="A369" s="8">
        <f t="shared" si="5"/>
        <v>355</v>
      </c>
      <c r="B369" s="10" t="s">
        <v>829</v>
      </c>
      <c r="C369" s="10" t="s">
        <v>46</v>
      </c>
      <c r="D369" s="10" t="s">
        <v>830</v>
      </c>
      <c r="E369" s="10" t="s">
        <v>47</v>
      </c>
      <c r="F369" s="10" t="s">
        <v>866</v>
      </c>
      <c r="G369" s="10" t="s">
        <v>197</v>
      </c>
      <c r="H369" s="10"/>
      <c r="I369" s="10" t="s">
        <v>867</v>
      </c>
      <c r="J369" s="10" t="s">
        <v>868</v>
      </c>
      <c r="K369" s="10" t="s">
        <v>26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4551.8957099999998</v>
      </c>
      <c r="S369" s="11">
        <v>4551.8957099999998</v>
      </c>
      <c r="T369" s="12">
        <v>0</v>
      </c>
    </row>
    <row r="370" spans="1:20" x14ac:dyDescent="0.2">
      <c r="A370" s="8">
        <f t="shared" si="5"/>
        <v>356</v>
      </c>
      <c r="B370" s="9" t="s">
        <v>829</v>
      </c>
      <c r="C370" s="10" t="s">
        <v>46</v>
      </c>
      <c r="D370" s="9" t="s">
        <v>830</v>
      </c>
      <c r="E370" s="10" t="s">
        <v>47</v>
      </c>
      <c r="F370" s="9" t="s">
        <v>866</v>
      </c>
      <c r="G370" s="10" t="s">
        <v>197</v>
      </c>
      <c r="H370" s="9"/>
      <c r="I370" s="9" t="s">
        <v>869</v>
      </c>
      <c r="J370" s="9" t="s">
        <v>870</v>
      </c>
      <c r="K370" s="9" t="s">
        <v>24</v>
      </c>
      <c r="L370" s="13">
        <v>1200.10411</v>
      </c>
      <c r="M370" s="13">
        <v>1200.10411</v>
      </c>
      <c r="N370" s="13">
        <v>0</v>
      </c>
      <c r="O370" s="13">
        <v>2642.0110100000002</v>
      </c>
      <c r="P370" s="13">
        <v>2642.0110100000002</v>
      </c>
      <c r="Q370" s="13">
        <v>0</v>
      </c>
      <c r="R370" s="13">
        <v>-508.28419000000002</v>
      </c>
      <c r="S370" s="13">
        <v>-508.28419000000002</v>
      </c>
      <c r="T370" s="14">
        <v>0</v>
      </c>
    </row>
    <row r="371" spans="1:20" x14ac:dyDescent="0.2">
      <c r="A371" s="8">
        <f t="shared" si="5"/>
        <v>357</v>
      </c>
      <c r="B371" s="10" t="s">
        <v>829</v>
      </c>
      <c r="C371" s="10" t="s">
        <v>46</v>
      </c>
      <c r="D371" s="10" t="s">
        <v>830</v>
      </c>
      <c r="E371" s="10" t="s">
        <v>47</v>
      </c>
      <c r="F371" s="10" t="s">
        <v>866</v>
      </c>
      <c r="G371" s="10" t="s">
        <v>197</v>
      </c>
      <c r="H371" s="10"/>
      <c r="I371" s="10" t="s">
        <v>869</v>
      </c>
      <c r="J371" s="10" t="s">
        <v>870</v>
      </c>
      <c r="K371" s="10" t="s">
        <v>26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1950.19109</v>
      </c>
      <c r="S371" s="11">
        <v>1950.19109</v>
      </c>
      <c r="T371" s="12">
        <v>0</v>
      </c>
    </row>
    <row r="372" spans="1:20" x14ac:dyDescent="0.2">
      <c r="A372" s="8">
        <f t="shared" si="5"/>
        <v>358</v>
      </c>
      <c r="B372" s="9" t="s">
        <v>829</v>
      </c>
      <c r="C372" s="10" t="s">
        <v>46</v>
      </c>
      <c r="D372" s="9" t="s">
        <v>830</v>
      </c>
      <c r="E372" s="10" t="s">
        <v>47</v>
      </c>
      <c r="F372" s="9" t="s">
        <v>866</v>
      </c>
      <c r="G372" s="10" t="s">
        <v>197</v>
      </c>
      <c r="H372" s="9" t="s">
        <v>871</v>
      </c>
      <c r="I372" s="9"/>
      <c r="J372" s="9" t="s">
        <v>872</v>
      </c>
      <c r="K372" s="9" t="s">
        <v>23</v>
      </c>
      <c r="L372" s="13">
        <v>4038.9994800000004</v>
      </c>
      <c r="M372" s="13">
        <v>4038.9994800000004</v>
      </c>
      <c r="N372" s="13">
        <v>0</v>
      </c>
      <c r="O372" s="13">
        <v>9304.2445100000004</v>
      </c>
      <c r="P372" s="13">
        <v>9304.2445100000004</v>
      </c>
      <c r="Q372" s="13">
        <v>0</v>
      </c>
      <c r="R372" s="13">
        <v>5265.24503</v>
      </c>
      <c r="S372" s="13">
        <v>5265.24503</v>
      </c>
      <c r="T372" s="14">
        <v>0</v>
      </c>
    </row>
    <row r="373" spans="1:20" x14ac:dyDescent="0.2">
      <c r="A373" s="8">
        <f t="shared" si="5"/>
        <v>359</v>
      </c>
      <c r="B373" s="10" t="s">
        <v>829</v>
      </c>
      <c r="C373" s="10" t="s">
        <v>46</v>
      </c>
      <c r="D373" s="10" t="s">
        <v>830</v>
      </c>
      <c r="E373" s="10" t="s">
        <v>47</v>
      </c>
      <c r="F373" s="10"/>
      <c r="G373" s="10"/>
      <c r="H373" s="10" t="s">
        <v>873</v>
      </c>
      <c r="I373" s="10"/>
      <c r="J373" s="10" t="s">
        <v>47</v>
      </c>
      <c r="K373" s="10" t="s">
        <v>23</v>
      </c>
      <c r="L373" s="11">
        <v>84016.698860000004</v>
      </c>
      <c r="M373" s="11">
        <v>84016.698860000004</v>
      </c>
      <c r="N373" s="11">
        <v>0</v>
      </c>
      <c r="O373" s="11">
        <v>468919.95523999998</v>
      </c>
      <c r="P373" s="11">
        <v>468919.95523999998</v>
      </c>
      <c r="Q373" s="11">
        <v>0</v>
      </c>
      <c r="R373" s="11">
        <v>380294.47672000004</v>
      </c>
      <c r="S373" s="11">
        <v>380294.47672000004</v>
      </c>
      <c r="T373" s="12">
        <v>0</v>
      </c>
    </row>
    <row r="374" spans="1:20" x14ac:dyDescent="0.2">
      <c r="A374" s="8">
        <f t="shared" si="5"/>
        <v>360</v>
      </c>
      <c r="B374" s="9" t="s">
        <v>829</v>
      </c>
      <c r="C374" s="10" t="s">
        <v>46</v>
      </c>
      <c r="D374" s="9" t="s">
        <v>874</v>
      </c>
      <c r="E374" s="10" t="s">
        <v>159</v>
      </c>
      <c r="F374" s="9" t="s">
        <v>875</v>
      </c>
      <c r="G374" s="10" t="s">
        <v>160</v>
      </c>
      <c r="H374" s="9"/>
      <c r="I374" s="9" t="s">
        <v>876</v>
      </c>
      <c r="J374" s="9" t="s">
        <v>877</v>
      </c>
      <c r="K374" s="9" t="s">
        <v>24</v>
      </c>
      <c r="L374" s="13">
        <v>96.161299999999997</v>
      </c>
      <c r="M374" s="13">
        <v>96.161299999999997</v>
      </c>
      <c r="N374" s="13">
        <v>0</v>
      </c>
      <c r="O374" s="13">
        <v>11933.498799999999</v>
      </c>
      <c r="P374" s="13">
        <v>11933.498799999999</v>
      </c>
      <c r="Q374" s="13">
        <v>0</v>
      </c>
      <c r="R374" s="13">
        <v>0</v>
      </c>
      <c r="S374" s="13">
        <v>0</v>
      </c>
      <c r="T374" s="14">
        <v>0</v>
      </c>
    </row>
    <row r="375" spans="1:20" x14ac:dyDescent="0.2">
      <c r="A375" s="8">
        <f t="shared" si="5"/>
        <v>361</v>
      </c>
      <c r="B375" s="10" t="s">
        <v>829</v>
      </c>
      <c r="C375" s="10" t="s">
        <v>46</v>
      </c>
      <c r="D375" s="10" t="s">
        <v>874</v>
      </c>
      <c r="E375" s="10" t="s">
        <v>159</v>
      </c>
      <c r="F375" s="10" t="s">
        <v>875</v>
      </c>
      <c r="G375" s="10" t="s">
        <v>160</v>
      </c>
      <c r="H375" s="10"/>
      <c r="I375" s="10" t="s">
        <v>876</v>
      </c>
      <c r="J375" s="10" t="s">
        <v>877</v>
      </c>
      <c r="K375" s="10" t="s">
        <v>26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11837.3375</v>
      </c>
      <c r="S375" s="11">
        <v>11837.3375</v>
      </c>
      <c r="T375" s="12">
        <v>0</v>
      </c>
    </row>
    <row r="376" spans="1:20" x14ac:dyDescent="0.2">
      <c r="A376" s="8">
        <f t="shared" si="5"/>
        <v>362</v>
      </c>
      <c r="B376" s="9" t="s">
        <v>829</v>
      </c>
      <c r="C376" s="10" t="s">
        <v>46</v>
      </c>
      <c r="D376" s="9" t="s">
        <v>874</v>
      </c>
      <c r="E376" s="10" t="s">
        <v>159</v>
      </c>
      <c r="F376" s="9" t="s">
        <v>875</v>
      </c>
      <c r="G376" s="10" t="s">
        <v>160</v>
      </c>
      <c r="H376" s="9"/>
      <c r="I376" s="9" t="s">
        <v>878</v>
      </c>
      <c r="J376" s="9" t="s">
        <v>879</v>
      </c>
      <c r="K376" s="9" t="s">
        <v>24</v>
      </c>
      <c r="L376" s="13">
        <v>41.524500000000003</v>
      </c>
      <c r="M376" s="13">
        <v>41.524500000000003</v>
      </c>
      <c r="N376" s="13">
        <v>0</v>
      </c>
      <c r="O376" s="13">
        <v>56005.528100000003</v>
      </c>
      <c r="P376" s="13">
        <v>56005.528100000003</v>
      </c>
      <c r="Q376" s="13">
        <v>0</v>
      </c>
      <c r="R376" s="13">
        <v>-9.7210999999999999</v>
      </c>
      <c r="S376" s="13">
        <v>-9.7210999999999999</v>
      </c>
      <c r="T376" s="14">
        <v>0</v>
      </c>
    </row>
    <row r="377" spans="1:20" x14ac:dyDescent="0.2">
      <c r="A377" s="8">
        <f t="shared" si="5"/>
        <v>363</v>
      </c>
      <c r="B377" s="10" t="s">
        <v>829</v>
      </c>
      <c r="C377" s="10" t="s">
        <v>46</v>
      </c>
      <c r="D377" s="10" t="s">
        <v>874</v>
      </c>
      <c r="E377" s="10" t="s">
        <v>159</v>
      </c>
      <c r="F377" s="10" t="s">
        <v>875</v>
      </c>
      <c r="G377" s="10" t="s">
        <v>160</v>
      </c>
      <c r="H377" s="10"/>
      <c r="I377" s="10" t="s">
        <v>878</v>
      </c>
      <c r="J377" s="10" t="s">
        <v>879</v>
      </c>
      <c r="K377" s="10" t="s">
        <v>26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55973.724699999999</v>
      </c>
      <c r="S377" s="11">
        <v>55973.724699999999</v>
      </c>
      <c r="T377" s="12">
        <v>0</v>
      </c>
    </row>
    <row r="378" spans="1:20" x14ac:dyDescent="0.2">
      <c r="A378" s="8">
        <f t="shared" si="5"/>
        <v>364</v>
      </c>
      <c r="B378" s="9" t="s">
        <v>829</v>
      </c>
      <c r="C378" s="10" t="s">
        <v>46</v>
      </c>
      <c r="D378" s="9" t="s">
        <v>874</v>
      </c>
      <c r="E378" s="10" t="s">
        <v>159</v>
      </c>
      <c r="F378" s="9" t="s">
        <v>875</v>
      </c>
      <c r="G378" s="10" t="s">
        <v>160</v>
      </c>
      <c r="H378" s="9" t="s">
        <v>880</v>
      </c>
      <c r="I378" s="9"/>
      <c r="J378" s="9" t="s">
        <v>881</v>
      </c>
      <c r="K378" s="9" t="s">
        <v>23</v>
      </c>
      <c r="L378" s="13">
        <v>137.6858</v>
      </c>
      <c r="M378" s="13">
        <v>137.6858</v>
      </c>
      <c r="N378" s="13">
        <v>0</v>
      </c>
      <c r="O378" s="13">
        <v>67939.026899999997</v>
      </c>
      <c r="P378" s="13">
        <v>67939.026899999997</v>
      </c>
      <c r="Q378" s="13">
        <v>0</v>
      </c>
      <c r="R378" s="13">
        <v>67801.341099999991</v>
      </c>
      <c r="S378" s="13">
        <v>67801.341099999991</v>
      </c>
      <c r="T378" s="14">
        <v>0</v>
      </c>
    </row>
    <row r="379" spans="1:20" x14ac:dyDescent="0.2">
      <c r="A379" s="8">
        <f t="shared" si="5"/>
        <v>365</v>
      </c>
      <c r="B379" s="10" t="s">
        <v>829</v>
      </c>
      <c r="C379" s="10" t="s">
        <v>46</v>
      </c>
      <c r="D379" s="10" t="s">
        <v>874</v>
      </c>
      <c r="E379" s="10" t="s">
        <v>159</v>
      </c>
      <c r="F379" s="10"/>
      <c r="G379" s="10"/>
      <c r="H379" s="10" t="s">
        <v>882</v>
      </c>
      <c r="I379" s="10"/>
      <c r="J379" s="10" t="s">
        <v>883</v>
      </c>
      <c r="K379" s="10" t="s">
        <v>23</v>
      </c>
      <c r="L379" s="11">
        <v>137.6858</v>
      </c>
      <c r="M379" s="11">
        <v>137.6858</v>
      </c>
      <c r="N379" s="11">
        <v>0</v>
      </c>
      <c r="O379" s="11">
        <v>67939.026899999997</v>
      </c>
      <c r="P379" s="11">
        <v>67939.026899999997</v>
      </c>
      <c r="Q379" s="11">
        <v>0</v>
      </c>
      <c r="R379" s="11">
        <v>67801.341099999991</v>
      </c>
      <c r="S379" s="11">
        <v>67801.341099999991</v>
      </c>
      <c r="T379" s="12">
        <v>0</v>
      </c>
    </row>
    <row r="380" spans="1:20" x14ac:dyDescent="0.2">
      <c r="A380" s="8">
        <f t="shared" si="5"/>
        <v>366</v>
      </c>
      <c r="B380" s="9" t="s">
        <v>829</v>
      </c>
      <c r="C380" s="10" t="s">
        <v>46</v>
      </c>
      <c r="D380" s="9" t="s">
        <v>884</v>
      </c>
      <c r="E380" s="10" t="s">
        <v>198</v>
      </c>
      <c r="F380" s="9" t="s">
        <v>885</v>
      </c>
      <c r="G380" s="10" t="s">
        <v>161</v>
      </c>
      <c r="H380" s="9"/>
      <c r="I380" s="9" t="s">
        <v>886</v>
      </c>
      <c r="J380" s="9" t="s">
        <v>887</v>
      </c>
      <c r="K380" s="9" t="s">
        <v>24</v>
      </c>
      <c r="L380" s="13">
        <v>53349152.475400001</v>
      </c>
      <c r="M380" s="13">
        <v>53349152.475400001</v>
      </c>
      <c r="N380" s="13">
        <v>0</v>
      </c>
      <c r="O380" s="13">
        <v>53353274.419679999</v>
      </c>
      <c r="P380" s="13">
        <v>53353274.419679999</v>
      </c>
      <c r="Q380" s="13">
        <v>0</v>
      </c>
      <c r="R380" s="13">
        <v>-640586.78037000005</v>
      </c>
      <c r="S380" s="13">
        <v>-640586.78037000005</v>
      </c>
      <c r="T380" s="14">
        <v>0</v>
      </c>
    </row>
    <row r="381" spans="1:20" x14ac:dyDescent="0.2">
      <c r="A381" s="8">
        <f t="shared" si="5"/>
        <v>367</v>
      </c>
      <c r="B381" s="10" t="s">
        <v>829</v>
      </c>
      <c r="C381" s="10" t="s">
        <v>46</v>
      </c>
      <c r="D381" s="10" t="s">
        <v>884</v>
      </c>
      <c r="E381" s="10" t="s">
        <v>198</v>
      </c>
      <c r="F381" s="10" t="s">
        <v>885</v>
      </c>
      <c r="G381" s="10" t="s">
        <v>161</v>
      </c>
      <c r="H381" s="10"/>
      <c r="I381" s="10" t="s">
        <v>886</v>
      </c>
      <c r="J381" s="10" t="s">
        <v>887</v>
      </c>
      <c r="K381" s="10" t="s">
        <v>26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644708.72387999995</v>
      </c>
      <c r="S381" s="11">
        <v>644708.72387999995</v>
      </c>
      <c r="T381" s="12">
        <v>0</v>
      </c>
    </row>
    <row r="382" spans="1:20" x14ac:dyDescent="0.2">
      <c r="A382" s="8">
        <f t="shared" si="5"/>
        <v>368</v>
      </c>
      <c r="B382" s="9" t="s">
        <v>829</v>
      </c>
      <c r="C382" s="10" t="s">
        <v>46</v>
      </c>
      <c r="D382" s="9" t="s">
        <v>884</v>
      </c>
      <c r="E382" s="10" t="s">
        <v>198</v>
      </c>
      <c r="F382" s="9" t="s">
        <v>885</v>
      </c>
      <c r="G382" s="10" t="s">
        <v>161</v>
      </c>
      <c r="H382" s="9"/>
      <c r="I382" s="9" t="s">
        <v>888</v>
      </c>
      <c r="J382" s="9" t="s">
        <v>889</v>
      </c>
      <c r="K382" s="9" t="s">
        <v>24</v>
      </c>
      <c r="L382" s="13">
        <v>130642.90794</v>
      </c>
      <c r="M382" s="13">
        <v>130642.90794</v>
      </c>
      <c r="N382" s="13">
        <v>0</v>
      </c>
      <c r="O382" s="13">
        <v>126044.34402999999</v>
      </c>
      <c r="P382" s="13">
        <v>126044.34402999999</v>
      </c>
      <c r="Q382" s="13">
        <v>0</v>
      </c>
      <c r="R382" s="13">
        <v>-5030.4071299999996</v>
      </c>
      <c r="S382" s="13">
        <v>-5030.4071299999996</v>
      </c>
      <c r="T382" s="14">
        <v>0</v>
      </c>
    </row>
    <row r="383" spans="1:20" x14ac:dyDescent="0.2">
      <c r="A383" s="8">
        <f t="shared" si="5"/>
        <v>369</v>
      </c>
      <c r="B383" s="10" t="s">
        <v>829</v>
      </c>
      <c r="C383" s="10" t="s">
        <v>46</v>
      </c>
      <c r="D383" s="10" t="s">
        <v>884</v>
      </c>
      <c r="E383" s="10" t="s">
        <v>198</v>
      </c>
      <c r="F383" s="10" t="s">
        <v>885</v>
      </c>
      <c r="G383" s="10" t="s">
        <v>161</v>
      </c>
      <c r="H383" s="10"/>
      <c r="I383" s="10" t="s">
        <v>888</v>
      </c>
      <c r="J383" s="10" t="s">
        <v>889</v>
      </c>
      <c r="K383" s="10" t="s">
        <v>26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431.84321999999997</v>
      </c>
      <c r="S383" s="11">
        <v>431.84321999999997</v>
      </c>
      <c r="T383" s="12">
        <v>0</v>
      </c>
    </row>
    <row r="384" spans="1:20" x14ac:dyDescent="0.2">
      <c r="A384" s="8">
        <f t="shared" si="5"/>
        <v>370</v>
      </c>
      <c r="B384" s="9" t="s">
        <v>829</v>
      </c>
      <c r="C384" s="10" t="s">
        <v>46</v>
      </c>
      <c r="D384" s="9" t="s">
        <v>884</v>
      </c>
      <c r="E384" s="10" t="s">
        <v>198</v>
      </c>
      <c r="F384" s="9" t="s">
        <v>885</v>
      </c>
      <c r="G384" s="10" t="s">
        <v>161</v>
      </c>
      <c r="H384" s="9"/>
      <c r="I384" s="9" t="s">
        <v>890</v>
      </c>
      <c r="J384" s="9" t="s">
        <v>891</v>
      </c>
      <c r="K384" s="9" t="s">
        <v>24</v>
      </c>
      <c r="L384" s="13">
        <v>27525.802960000001</v>
      </c>
      <c r="M384" s="13">
        <v>27525.802960000001</v>
      </c>
      <c r="N384" s="13">
        <v>0</v>
      </c>
      <c r="O384" s="13">
        <v>27523.029989999999</v>
      </c>
      <c r="P384" s="13">
        <v>27523.029989999999</v>
      </c>
      <c r="Q384" s="13">
        <v>0</v>
      </c>
      <c r="R384" s="13">
        <v>-2.7729699999999999</v>
      </c>
      <c r="S384" s="13">
        <v>-2.7729699999999999</v>
      </c>
      <c r="T384" s="14">
        <v>0</v>
      </c>
    </row>
    <row r="385" spans="1:20" x14ac:dyDescent="0.2">
      <c r="A385" s="8">
        <f t="shared" si="5"/>
        <v>371</v>
      </c>
      <c r="B385" s="10" t="s">
        <v>829</v>
      </c>
      <c r="C385" s="10" t="s">
        <v>46</v>
      </c>
      <c r="D385" s="10" t="s">
        <v>884</v>
      </c>
      <c r="E385" s="10" t="s">
        <v>198</v>
      </c>
      <c r="F385" s="10" t="s">
        <v>885</v>
      </c>
      <c r="G385" s="10" t="s">
        <v>161</v>
      </c>
      <c r="H385" s="10" t="s">
        <v>892</v>
      </c>
      <c r="I385" s="10"/>
      <c r="J385" s="10" t="s">
        <v>893</v>
      </c>
      <c r="K385" s="10" t="s">
        <v>23</v>
      </c>
      <c r="L385" s="11">
        <v>53507321.186300002</v>
      </c>
      <c r="M385" s="11">
        <v>53507321.186300002</v>
      </c>
      <c r="N385" s="11">
        <v>0</v>
      </c>
      <c r="O385" s="11">
        <v>53506841.793700002</v>
      </c>
      <c r="P385" s="11">
        <v>53506841.793700002</v>
      </c>
      <c r="Q385" s="11">
        <v>0</v>
      </c>
      <c r="R385" s="11">
        <v>-479.39337000010414</v>
      </c>
      <c r="S385" s="11">
        <v>-479.39337000010414</v>
      </c>
      <c r="T385" s="12">
        <v>0</v>
      </c>
    </row>
    <row r="386" spans="1:20" x14ac:dyDescent="0.2">
      <c r="A386" s="8">
        <f t="shared" si="5"/>
        <v>372</v>
      </c>
      <c r="B386" s="9" t="s">
        <v>829</v>
      </c>
      <c r="C386" s="10" t="s">
        <v>46</v>
      </c>
      <c r="D386" s="9" t="s">
        <v>884</v>
      </c>
      <c r="E386" s="10" t="s">
        <v>198</v>
      </c>
      <c r="F386" s="9" t="s">
        <v>894</v>
      </c>
      <c r="G386" s="10" t="s">
        <v>199</v>
      </c>
      <c r="H386" s="9"/>
      <c r="I386" s="9" t="s">
        <v>895</v>
      </c>
      <c r="J386" s="9" t="s">
        <v>896</v>
      </c>
      <c r="K386" s="9" t="s">
        <v>24</v>
      </c>
      <c r="L386" s="13">
        <v>85922.335030000002</v>
      </c>
      <c r="M386" s="13">
        <v>85922.335030000002</v>
      </c>
      <c r="N386" s="13">
        <v>0</v>
      </c>
      <c r="O386" s="13">
        <v>95025.506030000004</v>
      </c>
      <c r="P386" s="13">
        <v>95025.506030000004</v>
      </c>
      <c r="Q386" s="13">
        <v>0</v>
      </c>
      <c r="R386" s="13">
        <v>-14474.043030000001</v>
      </c>
      <c r="S386" s="13">
        <v>-14474.043030000001</v>
      </c>
      <c r="T386" s="14">
        <v>0</v>
      </c>
    </row>
    <row r="387" spans="1:20" x14ac:dyDescent="0.2">
      <c r="A387" s="8">
        <f t="shared" si="5"/>
        <v>373</v>
      </c>
      <c r="B387" s="10" t="s">
        <v>829</v>
      </c>
      <c r="C387" s="10" t="s">
        <v>46</v>
      </c>
      <c r="D387" s="10" t="s">
        <v>884</v>
      </c>
      <c r="E387" s="10" t="s">
        <v>198</v>
      </c>
      <c r="F387" s="10" t="s">
        <v>894</v>
      </c>
      <c r="G387" s="10" t="s">
        <v>199</v>
      </c>
      <c r="H387" s="10"/>
      <c r="I387" s="10" t="s">
        <v>895</v>
      </c>
      <c r="J387" s="10" t="s">
        <v>896</v>
      </c>
      <c r="K387" s="10" t="s">
        <v>26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23577.214029999999</v>
      </c>
      <c r="S387" s="11">
        <v>23577.214029999999</v>
      </c>
      <c r="T387" s="12">
        <v>0</v>
      </c>
    </row>
    <row r="388" spans="1:20" x14ac:dyDescent="0.2">
      <c r="A388" s="8">
        <f t="shared" si="5"/>
        <v>374</v>
      </c>
      <c r="B388" s="9" t="s">
        <v>829</v>
      </c>
      <c r="C388" s="10" t="s">
        <v>46</v>
      </c>
      <c r="D388" s="9" t="s">
        <v>884</v>
      </c>
      <c r="E388" s="10" t="s">
        <v>198</v>
      </c>
      <c r="F388" s="9" t="s">
        <v>894</v>
      </c>
      <c r="G388" s="10" t="s">
        <v>199</v>
      </c>
      <c r="H388" s="9"/>
      <c r="I388" s="9" t="s">
        <v>897</v>
      </c>
      <c r="J388" s="9" t="s">
        <v>898</v>
      </c>
      <c r="K388" s="9" t="s">
        <v>24</v>
      </c>
      <c r="L388" s="13">
        <v>1062.8997999999999</v>
      </c>
      <c r="M388" s="13">
        <v>1062.8997999999999</v>
      </c>
      <c r="N388" s="13">
        <v>0</v>
      </c>
      <c r="O388" s="13">
        <v>1201.8288700000001</v>
      </c>
      <c r="P388" s="13">
        <v>1201.8288700000001</v>
      </c>
      <c r="Q388" s="13">
        <v>0</v>
      </c>
      <c r="R388" s="13">
        <v>-860.50093000000004</v>
      </c>
      <c r="S388" s="13">
        <v>-860.50093000000004</v>
      </c>
      <c r="T388" s="14">
        <v>0</v>
      </c>
    </row>
    <row r="389" spans="1:20" x14ac:dyDescent="0.2">
      <c r="A389" s="8">
        <f t="shared" si="5"/>
        <v>375</v>
      </c>
      <c r="B389" s="10" t="s">
        <v>829</v>
      </c>
      <c r="C389" s="10" t="s">
        <v>46</v>
      </c>
      <c r="D389" s="10" t="s">
        <v>884</v>
      </c>
      <c r="E389" s="10" t="s">
        <v>198</v>
      </c>
      <c r="F389" s="10" t="s">
        <v>894</v>
      </c>
      <c r="G389" s="10" t="s">
        <v>199</v>
      </c>
      <c r="H389" s="10"/>
      <c r="I389" s="10" t="s">
        <v>897</v>
      </c>
      <c r="J389" s="10" t="s">
        <v>898</v>
      </c>
      <c r="K389" s="10" t="s">
        <v>26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999.43</v>
      </c>
      <c r="S389" s="11">
        <v>999.43</v>
      </c>
      <c r="T389" s="12">
        <v>0</v>
      </c>
    </row>
    <row r="390" spans="1:20" x14ac:dyDescent="0.2">
      <c r="A390" s="8">
        <f t="shared" si="5"/>
        <v>376</v>
      </c>
      <c r="B390" s="9" t="s">
        <v>829</v>
      </c>
      <c r="C390" s="10" t="s">
        <v>46</v>
      </c>
      <c r="D390" s="9" t="s">
        <v>884</v>
      </c>
      <c r="E390" s="10" t="s">
        <v>198</v>
      </c>
      <c r="F390" s="9" t="s">
        <v>894</v>
      </c>
      <c r="G390" s="10" t="s">
        <v>199</v>
      </c>
      <c r="H390" s="9"/>
      <c r="I390" s="9" t="s">
        <v>899</v>
      </c>
      <c r="J390" s="9" t="s">
        <v>900</v>
      </c>
      <c r="K390" s="9" t="s">
        <v>24</v>
      </c>
      <c r="L390" s="13">
        <v>7330.1737000000003</v>
      </c>
      <c r="M390" s="13">
        <v>7330.1737000000003</v>
      </c>
      <c r="N390" s="13">
        <v>0</v>
      </c>
      <c r="O390" s="13">
        <v>13047.712020000001</v>
      </c>
      <c r="P390" s="13">
        <v>13047.712020000001</v>
      </c>
      <c r="Q390" s="13">
        <v>0</v>
      </c>
      <c r="R390" s="13">
        <v>-1315.5361499999999</v>
      </c>
      <c r="S390" s="13">
        <v>-1315.5361499999999</v>
      </c>
      <c r="T390" s="14">
        <v>0</v>
      </c>
    </row>
    <row r="391" spans="1:20" x14ac:dyDescent="0.2">
      <c r="A391" s="8">
        <f t="shared" si="5"/>
        <v>377</v>
      </c>
      <c r="B391" s="10" t="s">
        <v>829</v>
      </c>
      <c r="C391" s="10" t="s">
        <v>46</v>
      </c>
      <c r="D391" s="10" t="s">
        <v>884</v>
      </c>
      <c r="E391" s="10" t="s">
        <v>198</v>
      </c>
      <c r="F391" s="10" t="s">
        <v>894</v>
      </c>
      <c r="G391" s="10" t="s">
        <v>199</v>
      </c>
      <c r="H391" s="10"/>
      <c r="I391" s="10" t="s">
        <v>899</v>
      </c>
      <c r="J391" s="10" t="s">
        <v>900</v>
      </c>
      <c r="K391" s="10" t="s">
        <v>26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7033.0744699999996</v>
      </c>
      <c r="S391" s="11">
        <v>7033.0744699999996</v>
      </c>
      <c r="T391" s="12">
        <v>0</v>
      </c>
    </row>
    <row r="392" spans="1:20" x14ac:dyDescent="0.2">
      <c r="A392" s="8">
        <f t="shared" si="5"/>
        <v>378</v>
      </c>
      <c r="B392" s="9" t="s">
        <v>829</v>
      </c>
      <c r="C392" s="10" t="s">
        <v>46</v>
      </c>
      <c r="D392" s="9" t="s">
        <v>884</v>
      </c>
      <c r="E392" s="10" t="s">
        <v>198</v>
      </c>
      <c r="F392" s="9" t="s">
        <v>894</v>
      </c>
      <c r="G392" s="10" t="s">
        <v>199</v>
      </c>
      <c r="H392" s="9" t="s">
        <v>901</v>
      </c>
      <c r="I392" s="9"/>
      <c r="J392" s="9" t="s">
        <v>902</v>
      </c>
      <c r="K392" s="9" t="s">
        <v>23</v>
      </c>
      <c r="L392" s="13">
        <v>94315.408530000001</v>
      </c>
      <c r="M392" s="13">
        <v>94315.408530000001</v>
      </c>
      <c r="N392" s="13">
        <v>0</v>
      </c>
      <c r="O392" s="13">
        <v>109275.04692000001</v>
      </c>
      <c r="P392" s="13">
        <v>109275.04692000001</v>
      </c>
      <c r="Q392" s="13">
        <v>0</v>
      </c>
      <c r="R392" s="13">
        <v>14959.638389999998</v>
      </c>
      <c r="S392" s="13">
        <v>14959.638389999998</v>
      </c>
      <c r="T392" s="14">
        <v>0</v>
      </c>
    </row>
    <row r="393" spans="1:20" x14ac:dyDescent="0.2">
      <c r="A393" s="8">
        <f t="shared" si="5"/>
        <v>379</v>
      </c>
      <c r="B393" s="10" t="s">
        <v>829</v>
      </c>
      <c r="C393" s="10" t="s">
        <v>46</v>
      </c>
      <c r="D393" s="10" t="s">
        <v>884</v>
      </c>
      <c r="E393" s="10" t="s">
        <v>198</v>
      </c>
      <c r="F393" s="10" t="s">
        <v>903</v>
      </c>
      <c r="G393" s="10" t="s">
        <v>188</v>
      </c>
      <c r="H393" s="10"/>
      <c r="I393" s="10" t="s">
        <v>904</v>
      </c>
      <c r="J393" s="10" t="s">
        <v>905</v>
      </c>
      <c r="K393" s="10" t="s">
        <v>24</v>
      </c>
      <c r="L393" s="11">
        <v>591.16075000000001</v>
      </c>
      <c r="M393" s="11">
        <v>591.16075000000001</v>
      </c>
      <c r="N393" s="11">
        <v>0</v>
      </c>
      <c r="O393" s="11">
        <v>19489.727719999999</v>
      </c>
      <c r="P393" s="11">
        <v>19489.727719999999</v>
      </c>
      <c r="Q393" s="11">
        <v>0</v>
      </c>
      <c r="R393" s="11">
        <v>0</v>
      </c>
      <c r="S393" s="11">
        <v>0</v>
      </c>
      <c r="T393" s="12">
        <v>0</v>
      </c>
    </row>
    <row r="394" spans="1:20" x14ac:dyDescent="0.2">
      <c r="A394" s="8">
        <f t="shared" si="5"/>
        <v>380</v>
      </c>
      <c r="B394" s="9" t="s">
        <v>829</v>
      </c>
      <c r="C394" s="10" t="s">
        <v>46</v>
      </c>
      <c r="D394" s="9" t="s">
        <v>884</v>
      </c>
      <c r="E394" s="10" t="s">
        <v>198</v>
      </c>
      <c r="F394" s="9" t="s">
        <v>903</v>
      </c>
      <c r="G394" s="10" t="s">
        <v>188</v>
      </c>
      <c r="H394" s="9"/>
      <c r="I394" s="9" t="s">
        <v>904</v>
      </c>
      <c r="J394" s="9" t="s">
        <v>905</v>
      </c>
      <c r="K394" s="9" t="s">
        <v>26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18898.56697</v>
      </c>
      <c r="S394" s="13">
        <v>18898.56697</v>
      </c>
      <c r="T394" s="14">
        <v>0</v>
      </c>
    </row>
    <row r="395" spans="1:20" x14ac:dyDescent="0.2">
      <c r="A395" s="8">
        <f t="shared" si="5"/>
        <v>381</v>
      </c>
      <c r="B395" s="10" t="s">
        <v>829</v>
      </c>
      <c r="C395" s="10" t="s">
        <v>46</v>
      </c>
      <c r="D395" s="10" t="s">
        <v>884</v>
      </c>
      <c r="E395" s="10" t="s">
        <v>198</v>
      </c>
      <c r="F395" s="10" t="s">
        <v>903</v>
      </c>
      <c r="G395" s="10" t="s">
        <v>188</v>
      </c>
      <c r="H395" s="10" t="s">
        <v>906</v>
      </c>
      <c r="I395" s="10"/>
      <c r="J395" s="10" t="s">
        <v>907</v>
      </c>
      <c r="K395" s="10" t="s">
        <v>23</v>
      </c>
      <c r="L395" s="11">
        <v>591.16075000000001</v>
      </c>
      <c r="M395" s="11">
        <v>591.16075000000001</v>
      </c>
      <c r="N395" s="11">
        <v>0</v>
      </c>
      <c r="O395" s="11">
        <v>19489.727719999999</v>
      </c>
      <c r="P395" s="11">
        <v>19489.727719999999</v>
      </c>
      <c r="Q395" s="11">
        <v>0</v>
      </c>
      <c r="R395" s="11">
        <v>18898.56697</v>
      </c>
      <c r="S395" s="11">
        <v>18898.56697</v>
      </c>
      <c r="T395" s="12">
        <v>0</v>
      </c>
    </row>
    <row r="396" spans="1:20" x14ac:dyDescent="0.2">
      <c r="A396" s="8">
        <f t="shared" si="5"/>
        <v>382</v>
      </c>
      <c r="B396" s="9" t="s">
        <v>829</v>
      </c>
      <c r="C396" s="10" t="s">
        <v>46</v>
      </c>
      <c r="D396" s="9" t="s">
        <v>884</v>
      </c>
      <c r="E396" s="10" t="s">
        <v>198</v>
      </c>
      <c r="F396" s="9"/>
      <c r="G396" s="10"/>
      <c r="H396" s="9" t="s">
        <v>908</v>
      </c>
      <c r="I396" s="9"/>
      <c r="J396" s="9" t="s">
        <v>909</v>
      </c>
      <c r="K396" s="9" t="s">
        <v>23</v>
      </c>
      <c r="L396" s="13">
        <v>53602227.755580001</v>
      </c>
      <c r="M396" s="13">
        <v>53602227.755580001</v>
      </c>
      <c r="N396" s="13">
        <v>0</v>
      </c>
      <c r="O396" s="13">
        <v>53635606.568340003</v>
      </c>
      <c r="P396" s="13">
        <v>53635606.568340003</v>
      </c>
      <c r="Q396" s="13">
        <v>0</v>
      </c>
      <c r="R396" s="13">
        <v>33378.811989999893</v>
      </c>
      <c r="S396" s="13">
        <v>33378.811989999893</v>
      </c>
      <c r="T396" s="14">
        <v>0</v>
      </c>
    </row>
    <row r="397" spans="1:20" x14ac:dyDescent="0.2">
      <c r="A397" s="8">
        <f t="shared" si="5"/>
        <v>383</v>
      </c>
      <c r="B397" s="10" t="s">
        <v>829</v>
      </c>
      <c r="C397" s="10" t="s">
        <v>46</v>
      </c>
      <c r="D397" s="10" t="s">
        <v>910</v>
      </c>
      <c r="E397" s="10" t="s">
        <v>49</v>
      </c>
      <c r="F397" s="10" t="s">
        <v>911</v>
      </c>
      <c r="G397" s="10" t="s">
        <v>193</v>
      </c>
      <c r="H397" s="10"/>
      <c r="I397" s="10" t="s">
        <v>912</v>
      </c>
      <c r="J397" s="10" t="s">
        <v>913</v>
      </c>
      <c r="K397" s="10" t="s">
        <v>26</v>
      </c>
      <c r="L397" s="11">
        <v>0</v>
      </c>
      <c r="M397" s="11">
        <v>0</v>
      </c>
      <c r="N397" s="11">
        <v>0</v>
      </c>
      <c r="O397" s="11">
        <v>7762.4530100000002</v>
      </c>
      <c r="P397" s="11">
        <v>7762.4530100000002</v>
      </c>
      <c r="Q397" s="11">
        <v>0</v>
      </c>
      <c r="R397" s="11">
        <v>7762.4530100000002</v>
      </c>
      <c r="S397" s="11">
        <v>7762.4530100000002</v>
      </c>
      <c r="T397" s="12">
        <v>0</v>
      </c>
    </row>
    <row r="398" spans="1:20" x14ac:dyDescent="0.2">
      <c r="A398" s="8">
        <f t="shared" si="5"/>
        <v>384</v>
      </c>
      <c r="B398" s="9" t="s">
        <v>829</v>
      </c>
      <c r="C398" s="10" t="s">
        <v>46</v>
      </c>
      <c r="D398" s="9" t="s">
        <v>910</v>
      </c>
      <c r="E398" s="10" t="s">
        <v>49</v>
      </c>
      <c r="F398" s="9" t="s">
        <v>911</v>
      </c>
      <c r="G398" s="10" t="s">
        <v>193</v>
      </c>
      <c r="H398" s="9" t="s">
        <v>914</v>
      </c>
      <c r="I398" s="9"/>
      <c r="J398" s="9" t="s">
        <v>913</v>
      </c>
      <c r="K398" s="9" t="s">
        <v>23</v>
      </c>
      <c r="L398" s="13">
        <v>0</v>
      </c>
      <c r="M398" s="13">
        <v>0</v>
      </c>
      <c r="N398" s="13">
        <v>0</v>
      </c>
      <c r="O398" s="13">
        <v>7762.4530100000002</v>
      </c>
      <c r="P398" s="13">
        <v>7762.4530100000002</v>
      </c>
      <c r="Q398" s="13">
        <v>0</v>
      </c>
      <c r="R398" s="13">
        <v>7762.4530100000002</v>
      </c>
      <c r="S398" s="13">
        <v>7762.4530100000002</v>
      </c>
      <c r="T398" s="14">
        <v>0</v>
      </c>
    </row>
    <row r="399" spans="1:20" x14ac:dyDescent="0.2">
      <c r="A399" s="8">
        <f t="shared" si="5"/>
        <v>385</v>
      </c>
      <c r="B399" s="10" t="s">
        <v>829</v>
      </c>
      <c r="C399" s="10" t="s">
        <v>46</v>
      </c>
      <c r="D399" s="10" t="s">
        <v>910</v>
      </c>
      <c r="E399" s="10" t="s">
        <v>49</v>
      </c>
      <c r="F399" s="10" t="s">
        <v>915</v>
      </c>
      <c r="G399" s="10" t="s">
        <v>189</v>
      </c>
      <c r="H399" s="10"/>
      <c r="I399" s="10" t="s">
        <v>916</v>
      </c>
      <c r="J399" s="10" t="s">
        <v>917</v>
      </c>
      <c r="K399" s="10" t="s">
        <v>26</v>
      </c>
      <c r="L399" s="11">
        <v>0</v>
      </c>
      <c r="M399" s="11">
        <v>0</v>
      </c>
      <c r="N399" s="11">
        <v>0</v>
      </c>
      <c r="O399" s="11">
        <v>140.65433999999999</v>
      </c>
      <c r="P399" s="11">
        <v>140.65433999999999</v>
      </c>
      <c r="Q399" s="11">
        <v>0</v>
      </c>
      <c r="R399" s="11">
        <v>140.65433999999999</v>
      </c>
      <c r="S399" s="11">
        <v>140.65433999999999</v>
      </c>
      <c r="T399" s="12">
        <v>0</v>
      </c>
    </row>
    <row r="400" spans="1:20" x14ac:dyDescent="0.2">
      <c r="A400" s="8">
        <f t="shared" ref="A400:A463" si="6">ROW(A386)</f>
        <v>386</v>
      </c>
      <c r="B400" s="9" t="s">
        <v>829</v>
      </c>
      <c r="C400" s="10" t="s">
        <v>46</v>
      </c>
      <c r="D400" s="9" t="s">
        <v>910</v>
      </c>
      <c r="E400" s="10" t="s">
        <v>49</v>
      </c>
      <c r="F400" s="9" t="s">
        <v>915</v>
      </c>
      <c r="G400" s="10" t="s">
        <v>189</v>
      </c>
      <c r="H400" s="9" t="s">
        <v>918</v>
      </c>
      <c r="I400" s="9"/>
      <c r="J400" s="9" t="s">
        <v>917</v>
      </c>
      <c r="K400" s="9" t="s">
        <v>23</v>
      </c>
      <c r="L400" s="13">
        <v>0</v>
      </c>
      <c r="M400" s="13">
        <v>0</v>
      </c>
      <c r="N400" s="13">
        <v>0</v>
      </c>
      <c r="O400" s="13">
        <v>140.65433999999999</v>
      </c>
      <c r="P400" s="13">
        <v>140.65433999999999</v>
      </c>
      <c r="Q400" s="13">
        <v>0</v>
      </c>
      <c r="R400" s="13">
        <v>140.65433999999999</v>
      </c>
      <c r="S400" s="13">
        <v>140.65433999999999</v>
      </c>
      <c r="T400" s="14">
        <v>0</v>
      </c>
    </row>
    <row r="401" spans="1:20" x14ac:dyDescent="0.2">
      <c r="A401" s="8">
        <f t="shared" si="6"/>
        <v>387</v>
      </c>
      <c r="B401" s="10" t="s">
        <v>829</v>
      </c>
      <c r="C401" s="10" t="s">
        <v>46</v>
      </c>
      <c r="D401" s="10" t="s">
        <v>910</v>
      </c>
      <c r="E401" s="10" t="s">
        <v>49</v>
      </c>
      <c r="F401" s="10" t="s">
        <v>919</v>
      </c>
      <c r="G401" s="10" t="s">
        <v>49</v>
      </c>
      <c r="H401" s="10"/>
      <c r="I401" s="10" t="s">
        <v>920</v>
      </c>
      <c r="J401" s="10" t="s">
        <v>921</v>
      </c>
      <c r="K401" s="10" t="s">
        <v>24</v>
      </c>
      <c r="L401" s="11">
        <v>19247.517210000002</v>
      </c>
      <c r="M401" s="11">
        <v>19247.517210000002</v>
      </c>
      <c r="N401" s="11">
        <v>0</v>
      </c>
      <c r="O401" s="11">
        <v>15090.166569999999</v>
      </c>
      <c r="P401" s="11">
        <v>15090.166569999999</v>
      </c>
      <c r="Q401" s="11">
        <v>0</v>
      </c>
      <c r="R401" s="11">
        <v>-4157.3506399999997</v>
      </c>
      <c r="S401" s="11">
        <v>-4157.3506399999997</v>
      </c>
      <c r="T401" s="12">
        <v>0</v>
      </c>
    </row>
    <row r="402" spans="1:20" x14ac:dyDescent="0.2">
      <c r="A402" s="8">
        <f t="shared" si="6"/>
        <v>388</v>
      </c>
      <c r="B402" s="9" t="s">
        <v>829</v>
      </c>
      <c r="C402" s="10" t="s">
        <v>46</v>
      </c>
      <c r="D402" s="9" t="s">
        <v>910</v>
      </c>
      <c r="E402" s="10" t="s">
        <v>49</v>
      </c>
      <c r="F402" s="9" t="s">
        <v>919</v>
      </c>
      <c r="G402" s="10" t="s">
        <v>49</v>
      </c>
      <c r="H402" s="9"/>
      <c r="I402" s="9" t="s">
        <v>922</v>
      </c>
      <c r="J402" s="9" t="s">
        <v>923</v>
      </c>
      <c r="K402" s="9" t="s">
        <v>26</v>
      </c>
      <c r="L402" s="13">
        <v>0</v>
      </c>
      <c r="M402" s="13">
        <v>0</v>
      </c>
      <c r="N402" s="13">
        <v>0</v>
      </c>
      <c r="O402" s="13">
        <v>866.53085999999996</v>
      </c>
      <c r="P402" s="13">
        <v>866.53085999999996</v>
      </c>
      <c r="Q402" s="13">
        <v>0</v>
      </c>
      <c r="R402" s="13">
        <v>866.53085999999996</v>
      </c>
      <c r="S402" s="13">
        <v>866.53085999999996</v>
      </c>
      <c r="T402" s="14">
        <v>0</v>
      </c>
    </row>
    <row r="403" spans="1:20" x14ac:dyDescent="0.2">
      <c r="A403" s="8">
        <f t="shared" si="6"/>
        <v>389</v>
      </c>
      <c r="B403" s="10" t="s">
        <v>829</v>
      </c>
      <c r="C403" s="10" t="s">
        <v>46</v>
      </c>
      <c r="D403" s="10" t="s">
        <v>910</v>
      </c>
      <c r="E403" s="10" t="s">
        <v>49</v>
      </c>
      <c r="F403" s="10" t="s">
        <v>919</v>
      </c>
      <c r="G403" s="10" t="s">
        <v>49</v>
      </c>
      <c r="H403" s="10"/>
      <c r="I403" s="10" t="s">
        <v>924</v>
      </c>
      <c r="J403" s="10" t="s">
        <v>925</v>
      </c>
      <c r="K403" s="10" t="s">
        <v>26</v>
      </c>
      <c r="L403" s="11">
        <v>1.88696</v>
      </c>
      <c r="M403" s="11">
        <v>1.88696</v>
      </c>
      <c r="N403" s="11">
        <v>0</v>
      </c>
      <c r="O403" s="11">
        <v>5503.7970800000003</v>
      </c>
      <c r="P403" s="11">
        <v>5503.7970800000003</v>
      </c>
      <c r="Q403" s="11">
        <v>0</v>
      </c>
      <c r="R403" s="11">
        <v>5501.9101199999996</v>
      </c>
      <c r="S403" s="11">
        <v>5501.9101199999996</v>
      </c>
      <c r="T403" s="12">
        <v>0</v>
      </c>
    </row>
    <row r="404" spans="1:20" x14ac:dyDescent="0.2">
      <c r="A404" s="8">
        <f t="shared" si="6"/>
        <v>390</v>
      </c>
      <c r="B404" s="9" t="s">
        <v>829</v>
      </c>
      <c r="C404" s="10" t="s">
        <v>46</v>
      </c>
      <c r="D404" s="9" t="s">
        <v>910</v>
      </c>
      <c r="E404" s="10" t="s">
        <v>49</v>
      </c>
      <c r="F404" s="9" t="s">
        <v>919</v>
      </c>
      <c r="G404" s="10" t="s">
        <v>49</v>
      </c>
      <c r="H404" s="9"/>
      <c r="I404" s="9" t="s">
        <v>926</v>
      </c>
      <c r="J404" s="9" t="s">
        <v>927</v>
      </c>
      <c r="K404" s="9" t="s">
        <v>26</v>
      </c>
      <c r="L404" s="13">
        <v>0</v>
      </c>
      <c r="M404" s="13">
        <v>0</v>
      </c>
      <c r="N404" s="13">
        <v>0</v>
      </c>
      <c r="O404" s="13">
        <v>1367.55312</v>
      </c>
      <c r="P404" s="13">
        <v>1367.55312</v>
      </c>
      <c r="Q404" s="13">
        <v>0</v>
      </c>
      <c r="R404" s="13">
        <v>1367.55312</v>
      </c>
      <c r="S404" s="13">
        <v>1367.55312</v>
      </c>
      <c r="T404" s="14">
        <v>0</v>
      </c>
    </row>
    <row r="405" spans="1:20" x14ac:dyDescent="0.2">
      <c r="A405" s="8">
        <f t="shared" si="6"/>
        <v>391</v>
      </c>
      <c r="B405" s="10" t="s">
        <v>829</v>
      </c>
      <c r="C405" s="10" t="s">
        <v>46</v>
      </c>
      <c r="D405" s="10" t="s">
        <v>910</v>
      </c>
      <c r="E405" s="10" t="s">
        <v>49</v>
      </c>
      <c r="F405" s="10" t="s">
        <v>919</v>
      </c>
      <c r="G405" s="10" t="s">
        <v>49</v>
      </c>
      <c r="H405" s="10" t="s">
        <v>928</v>
      </c>
      <c r="I405" s="10"/>
      <c r="J405" s="10" t="s">
        <v>49</v>
      </c>
      <c r="K405" s="10" t="s">
        <v>23</v>
      </c>
      <c r="L405" s="11">
        <v>19249.404170000002</v>
      </c>
      <c r="M405" s="11">
        <v>19249.404170000002</v>
      </c>
      <c r="N405" s="11">
        <v>0</v>
      </c>
      <c r="O405" s="11">
        <v>22828.047630000001</v>
      </c>
      <c r="P405" s="11">
        <v>22828.047630000001</v>
      </c>
      <c r="Q405" s="11">
        <v>0</v>
      </c>
      <c r="R405" s="11">
        <v>3578.6434599999998</v>
      </c>
      <c r="S405" s="11">
        <v>3578.6434599999998</v>
      </c>
      <c r="T405" s="12">
        <v>0</v>
      </c>
    </row>
    <row r="406" spans="1:20" x14ac:dyDescent="0.2">
      <c r="A406" s="8">
        <f t="shared" si="6"/>
        <v>392</v>
      </c>
      <c r="B406" s="9" t="s">
        <v>829</v>
      </c>
      <c r="C406" s="10" t="s">
        <v>46</v>
      </c>
      <c r="D406" s="9" t="s">
        <v>910</v>
      </c>
      <c r="E406" s="10" t="s">
        <v>49</v>
      </c>
      <c r="F406" s="9"/>
      <c r="G406" s="10"/>
      <c r="H406" s="9" t="s">
        <v>929</v>
      </c>
      <c r="I406" s="9"/>
      <c r="J406" s="9" t="s">
        <v>49</v>
      </c>
      <c r="K406" s="9" t="s">
        <v>23</v>
      </c>
      <c r="L406" s="13">
        <v>19249.404170000002</v>
      </c>
      <c r="M406" s="13">
        <v>19249.404170000002</v>
      </c>
      <c r="N406" s="13">
        <v>0</v>
      </c>
      <c r="O406" s="13">
        <v>30731.154980000003</v>
      </c>
      <c r="P406" s="13">
        <v>30731.154980000003</v>
      </c>
      <c r="Q406" s="13">
        <v>0</v>
      </c>
      <c r="R406" s="13">
        <v>11481.75081</v>
      </c>
      <c r="S406" s="13">
        <v>11481.75081</v>
      </c>
      <c r="T406" s="14">
        <v>0</v>
      </c>
    </row>
    <row r="407" spans="1:20" x14ac:dyDescent="0.2">
      <c r="A407" s="8">
        <f t="shared" si="6"/>
        <v>393</v>
      </c>
      <c r="B407" s="10" t="s">
        <v>829</v>
      </c>
      <c r="C407" s="10" t="s">
        <v>46</v>
      </c>
      <c r="D407" s="10" t="s">
        <v>930</v>
      </c>
      <c r="E407" s="10" t="s">
        <v>50</v>
      </c>
      <c r="F407" s="10" t="s">
        <v>931</v>
      </c>
      <c r="G407" s="10" t="s">
        <v>50</v>
      </c>
      <c r="H407" s="10"/>
      <c r="I407" s="10" t="s">
        <v>932</v>
      </c>
      <c r="J407" s="10" t="s">
        <v>933</v>
      </c>
      <c r="K407" s="10" t="s">
        <v>26</v>
      </c>
      <c r="L407" s="11">
        <v>0</v>
      </c>
      <c r="M407" s="11">
        <v>0</v>
      </c>
      <c r="N407" s="11">
        <v>0</v>
      </c>
      <c r="O407" s="11">
        <v>2.2010000000000001</v>
      </c>
      <c r="P407" s="11">
        <v>2.2010000000000001</v>
      </c>
      <c r="Q407" s="11">
        <v>0</v>
      </c>
      <c r="R407" s="11">
        <v>2.2010000000000001</v>
      </c>
      <c r="S407" s="11">
        <v>2.2010000000000001</v>
      </c>
      <c r="T407" s="12">
        <v>0</v>
      </c>
    </row>
    <row r="408" spans="1:20" x14ac:dyDescent="0.2">
      <c r="A408" s="8">
        <f t="shared" si="6"/>
        <v>394</v>
      </c>
      <c r="B408" s="9" t="s">
        <v>829</v>
      </c>
      <c r="C408" s="10" t="s">
        <v>46</v>
      </c>
      <c r="D408" s="9" t="s">
        <v>930</v>
      </c>
      <c r="E408" s="10" t="s">
        <v>50</v>
      </c>
      <c r="F408" s="9" t="s">
        <v>931</v>
      </c>
      <c r="G408" s="10" t="s">
        <v>50</v>
      </c>
      <c r="H408" s="9"/>
      <c r="I408" s="9" t="s">
        <v>934</v>
      </c>
      <c r="J408" s="9" t="s">
        <v>935</v>
      </c>
      <c r="K408" s="9" t="s">
        <v>26</v>
      </c>
      <c r="L408" s="13">
        <v>0</v>
      </c>
      <c r="M408" s="13">
        <v>0</v>
      </c>
      <c r="N408" s="13">
        <v>0</v>
      </c>
      <c r="O408" s="13">
        <v>3400.07078</v>
      </c>
      <c r="P408" s="13">
        <v>3400.07078</v>
      </c>
      <c r="Q408" s="13">
        <v>0</v>
      </c>
      <c r="R408" s="13">
        <v>3400.07078</v>
      </c>
      <c r="S408" s="13">
        <v>3400.07078</v>
      </c>
      <c r="T408" s="14">
        <v>0</v>
      </c>
    </row>
    <row r="409" spans="1:20" x14ac:dyDescent="0.2">
      <c r="A409" s="8">
        <f t="shared" si="6"/>
        <v>395</v>
      </c>
      <c r="B409" s="10" t="s">
        <v>829</v>
      </c>
      <c r="C409" s="10" t="s">
        <v>46</v>
      </c>
      <c r="D409" s="10" t="s">
        <v>930</v>
      </c>
      <c r="E409" s="10" t="s">
        <v>50</v>
      </c>
      <c r="F409" s="10" t="s">
        <v>931</v>
      </c>
      <c r="G409" s="10" t="s">
        <v>50</v>
      </c>
      <c r="H409" s="10" t="s">
        <v>936</v>
      </c>
      <c r="I409" s="10"/>
      <c r="J409" s="10" t="s">
        <v>50</v>
      </c>
      <c r="K409" s="10" t="s">
        <v>23</v>
      </c>
      <c r="L409" s="11">
        <v>0</v>
      </c>
      <c r="M409" s="11">
        <v>0</v>
      </c>
      <c r="N409" s="11">
        <v>0</v>
      </c>
      <c r="O409" s="11">
        <v>3402.27178</v>
      </c>
      <c r="P409" s="11">
        <v>3402.27178</v>
      </c>
      <c r="Q409" s="11">
        <v>0</v>
      </c>
      <c r="R409" s="11">
        <v>3402.27178</v>
      </c>
      <c r="S409" s="11">
        <v>3402.27178</v>
      </c>
      <c r="T409" s="12">
        <v>0</v>
      </c>
    </row>
    <row r="410" spans="1:20" x14ac:dyDescent="0.2">
      <c r="A410" s="8">
        <f t="shared" si="6"/>
        <v>396</v>
      </c>
      <c r="B410" s="9" t="s">
        <v>829</v>
      </c>
      <c r="C410" s="10" t="s">
        <v>46</v>
      </c>
      <c r="D410" s="9" t="s">
        <v>930</v>
      </c>
      <c r="E410" s="10" t="s">
        <v>50</v>
      </c>
      <c r="F410" s="9"/>
      <c r="G410" s="10"/>
      <c r="H410" s="9" t="s">
        <v>937</v>
      </c>
      <c r="I410" s="9"/>
      <c r="J410" s="9" t="s">
        <v>50</v>
      </c>
      <c r="K410" s="9" t="s">
        <v>23</v>
      </c>
      <c r="L410" s="13">
        <v>0</v>
      </c>
      <c r="M410" s="13">
        <v>0</v>
      </c>
      <c r="N410" s="13">
        <v>0</v>
      </c>
      <c r="O410" s="13">
        <v>3402.27178</v>
      </c>
      <c r="P410" s="13">
        <v>3402.27178</v>
      </c>
      <c r="Q410" s="13">
        <v>0</v>
      </c>
      <c r="R410" s="13">
        <v>3402.27178</v>
      </c>
      <c r="S410" s="13">
        <v>3402.27178</v>
      </c>
      <c r="T410" s="14">
        <v>0</v>
      </c>
    </row>
    <row r="411" spans="1:20" x14ac:dyDescent="0.2">
      <c r="A411" s="8">
        <f t="shared" si="6"/>
        <v>397</v>
      </c>
      <c r="B411" s="10" t="s">
        <v>829</v>
      </c>
      <c r="C411" s="10" t="s">
        <v>46</v>
      </c>
      <c r="D411" s="10" t="s">
        <v>938</v>
      </c>
      <c r="E411" s="10" t="s">
        <v>162</v>
      </c>
      <c r="F411" s="10" t="s">
        <v>939</v>
      </c>
      <c r="G411" s="10" t="s">
        <v>163</v>
      </c>
      <c r="H411" s="10"/>
      <c r="I411" s="10" t="s">
        <v>940</v>
      </c>
      <c r="J411" s="10" t="s">
        <v>941</v>
      </c>
      <c r="K411" s="10" t="s">
        <v>26</v>
      </c>
      <c r="L411" s="11">
        <v>12000</v>
      </c>
      <c r="M411" s="11">
        <v>12000</v>
      </c>
      <c r="N411" s="11">
        <v>0</v>
      </c>
      <c r="O411" s="11">
        <v>13978.86931</v>
      </c>
      <c r="P411" s="11">
        <v>13978.86931</v>
      </c>
      <c r="Q411" s="11">
        <v>0</v>
      </c>
      <c r="R411" s="11">
        <v>1978.86931</v>
      </c>
      <c r="S411" s="11">
        <v>1978.86931</v>
      </c>
      <c r="T411" s="12">
        <v>0</v>
      </c>
    </row>
    <row r="412" spans="1:20" x14ac:dyDescent="0.2">
      <c r="A412" s="8">
        <f t="shared" si="6"/>
        <v>398</v>
      </c>
      <c r="B412" s="9" t="s">
        <v>829</v>
      </c>
      <c r="C412" s="10" t="s">
        <v>46</v>
      </c>
      <c r="D412" s="9" t="s">
        <v>938</v>
      </c>
      <c r="E412" s="10" t="s">
        <v>162</v>
      </c>
      <c r="F412" s="9" t="s">
        <v>939</v>
      </c>
      <c r="G412" s="10" t="s">
        <v>163</v>
      </c>
      <c r="H412" s="9"/>
      <c r="I412" s="9" t="s">
        <v>942</v>
      </c>
      <c r="J412" s="9" t="s">
        <v>943</v>
      </c>
      <c r="K412" s="9" t="s">
        <v>26</v>
      </c>
      <c r="L412" s="13">
        <v>0</v>
      </c>
      <c r="M412" s="13">
        <v>0</v>
      </c>
      <c r="N412" s="13">
        <v>0</v>
      </c>
      <c r="O412" s="13">
        <v>23.744959999999999</v>
      </c>
      <c r="P412" s="13">
        <v>23.744959999999999</v>
      </c>
      <c r="Q412" s="13">
        <v>0</v>
      </c>
      <c r="R412" s="13">
        <v>23.744959999999999</v>
      </c>
      <c r="S412" s="13">
        <v>23.744959999999999</v>
      </c>
      <c r="T412" s="14">
        <v>0</v>
      </c>
    </row>
    <row r="413" spans="1:20" x14ac:dyDescent="0.2">
      <c r="A413" s="8">
        <f t="shared" si="6"/>
        <v>399</v>
      </c>
      <c r="B413" s="10" t="s">
        <v>829</v>
      </c>
      <c r="C413" s="10" t="s">
        <v>46</v>
      </c>
      <c r="D413" s="10" t="s">
        <v>938</v>
      </c>
      <c r="E413" s="10" t="s">
        <v>162</v>
      </c>
      <c r="F413" s="10" t="s">
        <v>939</v>
      </c>
      <c r="G413" s="10" t="s">
        <v>163</v>
      </c>
      <c r="H413" s="10" t="s">
        <v>944</v>
      </c>
      <c r="I413" s="10"/>
      <c r="J413" s="10" t="s">
        <v>945</v>
      </c>
      <c r="K413" s="10" t="s">
        <v>23</v>
      </c>
      <c r="L413" s="11">
        <v>12000</v>
      </c>
      <c r="M413" s="11">
        <v>12000</v>
      </c>
      <c r="N413" s="11">
        <v>0</v>
      </c>
      <c r="O413" s="11">
        <v>14002.61427</v>
      </c>
      <c r="P413" s="11">
        <v>14002.61427</v>
      </c>
      <c r="Q413" s="11">
        <v>0</v>
      </c>
      <c r="R413" s="11">
        <v>2002.61427</v>
      </c>
      <c r="S413" s="11">
        <v>2002.61427</v>
      </c>
      <c r="T413" s="12">
        <v>0</v>
      </c>
    </row>
    <row r="414" spans="1:20" x14ac:dyDescent="0.2">
      <c r="A414" s="8">
        <f t="shared" si="6"/>
        <v>400</v>
      </c>
      <c r="B414" s="9" t="s">
        <v>829</v>
      </c>
      <c r="C414" s="10" t="s">
        <v>46</v>
      </c>
      <c r="D414" s="9" t="s">
        <v>938</v>
      </c>
      <c r="E414" s="10" t="s">
        <v>162</v>
      </c>
      <c r="F414" s="9" t="s">
        <v>946</v>
      </c>
      <c r="G414" s="10" t="s">
        <v>200</v>
      </c>
      <c r="H414" s="9"/>
      <c r="I414" s="9" t="s">
        <v>947</v>
      </c>
      <c r="J414" s="9" t="s">
        <v>948</v>
      </c>
      <c r="K414" s="9" t="s">
        <v>26</v>
      </c>
      <c r="L414" s="13">
        <v>16.737089999999998</v>
      </c>
      <c r="M414" s="13">
        <v>16.737089999999998</v>
      </c>
      <c r="N414" s="13">
        <v>0</v>
      </c>
      <c r="O414" s="13">
        <v>77690.206850000002</v>
      </c>
      <c r="P414" s="13">
        <v>77690.206850000002</v>
      </c>
      <c r="Q414" s="13">
        <v>0</v>
      </c>
      <c r="R414" s="13">
        <v>77673.469760000007</v>
      </c>
      <c r="S414" s="13">
        <v>77673.469760000007</v>
      </c>
      <c r="T414" s="14">
        <v>0</v>
      </c>
    </row>
    <row r="415" spans="1:20" x14ac:dyDescent="0.2">
      <c r="A415" s="8">
        <f t="shared" si="6"/>
        <v>401</v>
      </c>
      <c r="B415" s="10" t="s">
        <v>829</v>
      </c>
      <c r="C415" s="10" t="s">
        <v>46</v>
      </c>
      <c r="D415" s="10" t="s">
        <v>938</v>
      </c>
      <c r="E415" s="10" t="s">
        <v>162</v>
      </c>
      <c r="F415" s="10" t="s">
        <v>946</v>
      </c>
      <c r="G415" s="10" t="s">
        <v>200</v>
      </c>
      <c r="H415" s="10"/>
      <c r="I415" s="10" t="s">
        <v>949</v>
      </c>
      <c r="J415" s="10" t="s">
        <v>950</v>
      </c>
      <c r="K415" s="10" t="s">
        <v>26</v>
      </c>
      <c r="L415" s="11">
        <v>0</v>
      </c>
      <c r="M415" s="11">
        <v>0</v>
      </c>
      <c r="N415" s="11">
        <v>0</v>
      </c>
      <c r="O415" s="11">
        <v>8351.9218999999994</v>
      </c>
      <c r="P415" s="11">
        <v>8351.9218999999994</v>
      </c>
      <c r="Q415" s="11">
        <v>0</v>
      </c>
      <c r="R415" s="11">
        <v>8351.9218999999994</v>
      </c>
      <c r="S415" s="11">
        <v>8351.9218999999994</v>
      </c>
      <c r="T415" s="12">
        <v>0</v>
      </c>
    </row>
    <row r="416" spans="1:20" x14ac:dyDescent="0.2">
      <c r="A416" s="8">
        <f t="shared" si="6"/>
        <v>402</v>
      </c>
      <c r="B416" s="9" t="s">
        <v>829</v>
      </c>
      <c r="C416" s="10" t="s">
        <v>46</v>
      </c>
      <c r="D416" s="9" t="s">
        <v>938</v>
      </c>
      <c r="E416" s="10" t="s">
        <v>162</v>
      </c>
      <c r="F416" s="9" t="s">
        <v>946</v>
      </c>
      <c r="G416" s="10" t="s">
        <v>200</v>
      </c>
      <c r="H416" s="9"/>
      <c r="I416" s="9" t="s">
        <v>951</v>
      </c>
      <c r="J416" s="9" t="s">
        <v>952</v>
      </c>
      <c r="K416" s="9" t="s">
        <v>26</v>
      </c>
      <c r="L416" s="13">
        <v>0</v>
      </c>
      <c r="M416" s="13">
        <v>0</v>
      </c>
      <c r="N416" s="13">
        <v>0</v>
      </c>
      <c r="O416" s="13">
        <v>841.2165</v>
      </c>
      <c r="P416" s="13">
        <v>841.2165</v>
      </c>
      <c r="Q416" s="13">
        <v>0</v>
      </c>
      <c r="R416" s="13">
        <v>841.2165</v>
      </c>
      <c r="S416" s="13">
        <v>841.2165</v>
      </c>
      <c r="T416" s="14">
        <v>0</v>
      </c>
    </row>
    <row r="417" spans="1:20" x14ac:dyDescent="0.2">
      <c r="A417" s="8">
        <f t="shared" si="6"/>
        <v>403</v>
      </c>
      <c r="B417" s="10" t="s">
        <v>829</v>
      </c>
      <c r="C417" s="10" t="s">
        <v>46</v>
      </c>
      <c r="D417" s="10" t="s">
        <v>938</v>
      </c>
      <c r="E417" s="10" t="s">
        <v>162</v>
      </c>
      <c r="F417" s="10" t="s">
        <v>946</v>
      </c>
      <c r="G417" s="10" t="s">
        <v>200</v>
      </c>
      <c r="H417" s="10"/>
      <c r="I417" s="10" t="s">
        <v>953</v>
      </c>
      <c r="J417" s="10" t="s">
        <v>954</v>
      </c>
      <c r="K417" s="10" t="s">
        <v>26</v>
      </c>
      <c r="L417" s="11">
        <v>26.73</v>
      </c>
      <c r="M417" s="11">
        <v>26.73</v>
      </c>
      <c r="N417" s="11">
        <v>0</v>
      </c>
      <c r="O417" s="11">
        <v>25636.725119999999</v>
      </c>
      <c r="P417" s="11">
        <v>25636.725119999999</v>
      </c>
      <c r="Q417" s="11">
        <v>0</v>
      </c>
      <c r="R417" s="11">
        <v>25609.99512</v>
      </c>
      <c r="S417" s="11">
        <v>25609.99512</v>
      </c>
      <c r="T417" s="12">
        <v>0</v>
      </c>
    </row>
    <row r="418" spans="1:20" x14ac:dyDescent="0.2">
      <c r="A418" s="8">
        <f t="shared" si="6"/>
        <v>404</v>
      </c>
      <c r="B418" s="9" t="s">
        <v>829</v>
      </c>
      <c r="C418" s="10" t="s">
        <v>46</v>
      </c>
      <c r="D418" s="9" t="s">
        <v>938</v>
      </c>
      <c r="E418" s="10" t="s">
        <v>162</v>
      </c>
      <c r="F418" s="9" t="s">
        <v>946</v>
      </c>
      <c r="G418" s="10" t="s">
        <v>200</v>
      </c>
      <c r="H418" s="9"/>
      <c r="I418" s="9" t="s">
        <v>955</v>
      </c>
      <c r="J418" s="9" t="s">
        <v>956</v>
      </c>
      <c r="K418" s="9" t="s">
        <v>26</v>
      </c>
      <c r="L418" s="13">
        <v>1.12985</v>
      </c>
      <c r="M418" s="13">
        <v>1.12985</v>
      </c>
      <c r="N418" s="13">
        <v>0</v>
      </c>
      <c r="O418" s="13">
        <v>4905.4846500000003</v>
      </c>
      <c r="P418" s="13">
        <v>4905.4846500000003</v>
      </c>
      <c r="Q418" s="13">
        <v>0</v>
      </c>
      <c r="R418" s="13">
        <v>4904.3548000000001</v>
      </c>
      <c r="S418" s="13">
        <v>4904.3548000000001</v>
      </c>
      <c r="T418" s="14">
        <v>0</v>
      </c>
    </row>
    <row r="419" spans="1:20" x14ac:dyDescent="0.2">
      <c r="A419" s="8">
        <f t="shared" si="6"/>
        <v>405</v>
      </c>
      <c r="B419" s="10" t="s">
        <v>829</v>
      </c>
      <c r="C419" s="10" t="s">
        <v>46</v>
      </c>
      <c r="D419" s="10" t="s">
        <v>938</v>
      </c>
      <c r="E419" s="10" t="s">
        <v>162</v>
      </c>
      <c r="F419" s="10" t="s">
        <v>946</v>
      </c>
      <c r="G419" s="10" t="s">
        <v>200</v>
      </c>
      <c r="H419" s="10"/>
      <c r="I419" s="10" t="s">
        <v>957</v>
      </c>
      <c r="J419" s="10" t="s">
        <v>958</v>
      </c>
      <c r="K419" s="10" t="s">
        <v>26</v>
      </c>
      <c r="L419" s="11">
        <v>0.1</v>
      </c>
      <c r="M419" s="11">
        <v>0.1</v>
      </c>
      <c r="N419" s="11">
        <v>0</v>
      </c>
      <c r="O419" s="11">
        <v>5880.8941100000002</v>
      </c>
      <c r="P419" s="11">
        <v>5880.8941100000002</v>
      </c>
      <c r="Q419" s="11">
        <v>0</v>
      </c>
      <c r="R419" s="11">
        <v>5880.7941099999998</v>
      </c>
      <c r="S419" s="11">
        <v>5880.7941099999998</v>
      </c>
      <c r="T419" s="12">
        <v>0</v>
      </c>
    </row>
    <row r="420" spans="1:20" x14ac:dyDescent="0.2">
      <c r="A420" s="8">
        <f t="shared" si="6"/>
        <v>406</v>
      </c>
      <c r="B420" s="9" t="s">
        <v>829</v>
      </c>
      <c r="C420" s="10" t="s">
        <v>46</v>
      </c>
      <c r="D420" s="9" t="s">
        <v>938</v>
      </c>
      <c r="E420" s="10" t="s">
        <v>162</v>
      </c>
      <c r="F420" s="9" t="s">
        <v>946</v>
      </c>
      <c r="G420" s="10" t="s">
        <v>200</v>
      </c>
      <c r="H420" s="9" t="s">
        <v>959</v>
      </c>
      <c r="I420" s="9"/>
      <c r="J420" s="9" t="s">
        <v>960</v>
      </c>
      <c r="K420" s="9" t="s">
        <v>23</v>
      </c>
      <c r="L420" s="13">
        <v>44.696939999999998</v>
      </c>
      <c r="M420" s="13">
        <v>44.696939999999998</v>
      </c>
      <c r="N420" s="13">
        <v>0</v>
      </c>
      <c r="O420" s="13">
        <v>123306.44912999999</v>
      </c>
      <c r="P420" s="13">
        <v>123306.44912999999</v>
      </c>
      <c r="Q420" s="13">
        <v>0</v>
      </c>
      <c r="R420" s="13">
        <v>123261.75219000001</v>
      </c>
      <c r="S420" s="13">
        <v>123261.75219000001</v>
      </c>
      <c r="T420" s="14">
        <v>0</v>
      </c>
    </row>
    <row r="421" spans="1:20" x14ac:dyDescent="0.2">
      <c r="A421" s="8">
        <f t="shared" si="6"/>
        <v>407</v>
      </c>
      <c r="B421" s="10" t="s">
        <v>829</v>
      </c>
      <c r="C421" s="10" t="s">
        <v>46</v>
      </c>
      <c r="D421" s="10" t="s">
        <v>938</v>
      </c>
      <c r="E421" s="10" t="s">
        <v>162</v>
      </c>
      <c r="F421" s="10"/>
      <c r="G421" s="10"/>
      <c r="H421" s="10" t="s">
        <v>961</v>
      </c>
      <c r="I421" s="10"/>
      <c r="J421" s="10" t="s">
        <v>962</v>
      </c>
      <c r="K421" s="10" t="s">
        <v>23</v>
      </c>
      <c r="L421" s="11">
        <v>12044.69694</v>
      </c>
      <c r="M421" s="11">
        <v>12044.69694</v>
      </c>
      <c r="N421" s="11">
        <v>0</v>
      </c>
      <c r="O421" s="11">
        <v>137309.06339999998</v>
      </c>
      <c r="P421" s="11">
        <v>137309.06339999998</v>
      </c>
      <c r="Q421" s="11">
        <v>0</v>
      </c>
      <c r="R421" s="11">
        <v>125264.36646000002</v>
      </c>
      <c r="S421" s="11">
        <v>125264.36646000002</v>
      </c>
      <c r="T421" s="12">
        <v>0</v>
      </c>
    </row>
    <row r="422" spans="1:20" x14ac:dyDescent="0.2">
      <c r="A422" s="8">
        <f t="shared" si="6"/>
        <v>408</v>
      </c>
      <c r="B422" s="9" t="s">
        <v>829</v>
      </c>
      <c r="C422" s="10" t="s">
        <v>46</v>
      </c>
      <c r="D422" s="9" t="s">
        <v>963</v>
      </c>
      <c r="E422" s="10" t="s">
        <v>51</v>
      </c>
      <c r="F422" s="9" t="s">
        <v>964</v>
      </c>
      <c r="G422" s="10" t="s">
        <v>51</v>
      </c>
      <c r="H422" s="9"/>
      <c r="I422" s="9" t="s">
        <v>965</v>
      </c>
      <c r="J422" s="9" t="s">
        <v>966</v>
      </c>
      <c r="K422" s="9" t="s">
        <v>26</v>
      </c>
      <c r="L422" s="13">
        <v>0</v>
      </c>
      <c r="M422" s="13">
        <v>0</v>
      </c>
      <c r="N422" s="13">
        <v>0</v>
      </c>
      <c r="O422" s="13">
        <v>0.67110000000000003</v>
      </c>
      <c r="P422" s="13">
        <v>0.67110000000000003</v>
      </c>
      <c r="Q422" s="13">
        <v>0</v>
      </c>
      <c r="R422" s="13">
        <v>0.67110000000000003</v>
      </c>
      <c r="S422" s="13">
        <v>0.67110000000000003</v>
      </c>
      <c r="T422" s="14">
        <v>0</v>
      </c>
    </row>
    <row r="423" spans="1:20" x14ac:dyDescent="0.2">
      <c r="A423" s="8">
        <f t="shared" si="6"/>
        <v>409</v>
      </c>
      <c r="B423" s="10" t="s">
        <v>829</v>
      </c>
      <c r="C423" s="10" t="s">
        <v>46</v>
      </c>
      <c r="D423" s="10" t="s">
        <v>963</v>
      </c>
      <c r="E423" s="10" t="s">
        <v>51</v>
      </c>
      <c r="F423" s="10" t="s">
        <v>964</v>
      </c>
      <c r="G423" s="10" t="s">
        <v>51</v>
      </c>
      <c r="H423" s="10" t="s">
        <v>967</v>
      </c>
      <c r="I423" s="10"/>
      <c r="J423" s="10" t="s">
        <v>51</v>
      </c>
      <c r="K423" s="10" t="s">
        <v>23</v>
      </c>
      <c r="L423" s="11">
        <v>0</v>
      </c>
      <c r="M423" s="11">
        <v>0</v>
      </c>
      <c r="N423" s="11">
        <v>0</v>
      </c>
      <c r="O423" s="11">
        <v>0.67110000000000003</v>
      </c>
      <c r="P423" s="11">
        <v>0.67110000000000003</v>
      </c>
      <c r="Q423" s="11">
        <v>0</v>
      </c>
      <c r="R423" s="11">
        <v>0.67110000000000003</v>
      </c>
      <c r="S423" s="11">
        <v>0.67110000000000003</v>
      </c>
      <c r="T423" s="12">
        <v>0</v>
      </c>
    </row>
    <row r="424" spans="1:20" x14ac:dyDescent="0.2">
      <c r="A424" s="8">
        <f t="shared" si="6"/>
        <v>410</v>
      </c>
      <c r="B424" s="9" t="s">
        <v>829</v>
      </c>
      <c r="C424" s="10" t="s">
        <v>46</v>
      </c>
      <c r="D424" s="9" t="s">
        <v>963</v>
      </c>
      <c r="E424" s="10" t="s">
        <v>51</v>
      </c>
      <c r="F424" s="9"/>
      <c r="G424" s="10"/>
      <c r="H424" s="9" t="s">
        <v>968</v>
      </c>
      <c r="I424" s="9"/>
      <c r="J424" s="9" t="s">
        <v>51</v>
      </c>
      <c r="K424" s="9" t="s">
        <v>23</v>
      </c>
      <c r="L424" s="13">
        <v>0</v>
      </c>
      <c r="M424" s="13">
        <v>0</v>
      </c>
      <c r="N424" s="13">
        <v>0</v>
      </c>
      <c r="O424" s="13">
        <v>0.67110000000000003</v>
      </c>
      <c r="P424" s="13">
        <v>0.67110000000000003</v>
      </c>
      <c r="Q424" s="13">
        <v>0</v>
      </c>
      <c r="R424" s="13">
        <v>0.67110000000000003</v>
      </c>
      <c r="S424" s="13">
        <v>0.67110000000000003</v>
      </c>
      <c r="T424" s="14">
        <v>0</v>
      </c>
    </row>
    <row r="425" spans="1:20" x14ac:dyDescent="0.2">
      <c r="A425" s="8">
        <f t="shared" si="6"/>
        <v>411</v>
      </c>
      <c r="B425" s="10" t="s">
        <v>829</v>
      </c>
      <c r="C425" s="10" t="s">
        <v>46</v>
      </c>
      <c r="D425" s="10"/>
      <c r="E425" s="10"/>
      <c r="F425" s="10"/>
      <c r="G425" s="10"/>
      <c r="H425" s="10" t="s">
        <v>969</v>
      </c>
      <c r="I425" s="10"/>
      <c r="J425" s="10"/>
      <c r="K425" s="10" t="s">
        <v>23</v>
      </c>
      <c r="L425" s="11">
        <v>53717676.241349995</v>
      </c>
      <c r="M425" s="11">
        <v>53717676.241349995</v>
      </c>
      <c r="N425" s="11">
        <v>0</v>
      </c>
      <c r="O425" s="11">
        <v>54343908.711740002</v>
      </c>
      <c r="P425" s="11">
        <v>54343908.711740002</v>
      </c>
      <c r="Q425" s="11">
        <v>0</v>
      </c>
      <c r="R425" s="11">
        <v>621623.68995999999</v>
      </c>
      <c r="S425" s="11">
        <v>621623.68995999999</v>
      </c>
      <c r="T425" s="12">
        <v>0</v>
      </c>
    </row>
    <row r="426" spans="1:20" x14ac:dyDescent="0.2">
      <c r="A426" s="8">
        <f t="shared" si="6"/>
        <v>412</v>
      </c>
      <c r="B426" s="9" t="s">
        <v>970</v>
      </c>
      <c r="C426" s="10" t="s">
        <v>52</v>
      </c>
      <c r="D426" s="9" t="s">
        <v>971</v>
      </c>
      <c r="E426" s="10" t="s">
        <v>53</v>
      </c>
      <c r="F426" s="9" t="s">
        <v>972</v>
      </c>
      <c r="G426" s="10" t="s">
        <v>54</v>
      </c>
      <c r="H426" s="9"/>
      <c r="I426" s="9" t="s">
        <v>973</v>
      </c>
      <c r="J426" s="9" t="s">
        <v>974</v>
      </c>
      <c r="K426" s="9" t="s">
        <v>24</v>
      </c>
      <c r="L426" s="13">
        <v>292.07574</v>
      </c>
      <c r="M426" s="13">
        <v>292.07574</v>
      </c>
      <c r="N426" s="13">
        <v>0</v>
      </c>
      <c r="O426" s="13">
        <v>3.64E-3</v>
      </c>
      <c r="P426" s="13">
        <v>3.64E-3</v>
      </c>
      <c r="Q426" s="13">
        <v>0</v>
      </c>
      <c r="R426" s="13">
        <v>292.07209999999998</v>
      </c>
      <c r="S426" s="13">
        <v>292.07209999999998</v>
      </c>
      <c r="T426" s="14">
        <v>0</v>
      </c>
    </row>
    <row r="427" spans="1:20" x14ac:dyDescent="0.2">
      <c r="A427" s="8">
        <f t="shared" si="6"/>
        <v>413</v>
      </c>
      <c r="B427" s="10" t="s">
        <v>970</v>
      </c>
      <c r="C427" s="10" t="s">
        <v>52</v>
      </c>
      <c r="D427" s="10" t="s">
        <v>971</v>
      </c>
      <c r="E427" s="10" t="s">
        <v>53</v>
      </c>
      <c r="F427" s="10" t="s">
        <v>972</v>
      </c>
      <c r="G427" s="10" t="s">
        <v>54</v>
      </c>
      <c r="H427" s="10" t="s">
        <v>975</v>
      </c>
      <c r="I427" s="10"/>
      <c r="J427" s="10" t="s">
        <v>54</v>
      </c>
      <c r="K427" s="10" t="s">
        <v>23</v>
      </c>
      <c r="L427" s="11">
        <v>292.07574</v>
      </c>
      <c r="M427" s="11">
        <v>292.07574</v>
      </c>
      <c r="N427" s="11">
        <v>0</v>
      </c>
      <c r="O427" s="11">
        <v>3.64E-3</v>
      </c>
      <c r="P427" s="11">
        <v>3.64E-3</v>
      </c>
      <c r="Q427" s="11">
        <v>0</v>
      </c>
      <c r="R427" s="11">
        <v>292.07209999999998</v>
      </c>
      <c r="S427" s="11">
        <v>292.07209999999998</v>
      </c>
      <c r="T427" s="12">
        <v>0</v>
      </c>
    </row>
    <row r="428" spans="1:20" x14ac:dyDescent="0.2">
      <c r="A428" s="8">
        <f t="shared" si="6"/>
        <v>414</v>
      </c>
      <c r="B428" s="9" t="s">
        <v>970</v>
      </c>
      <c r="C428" s="10" t="s">
        <v>52</v>
      </c>
      <c r="D428" s="9" t="s">
        <v>971</v>
      </c>
      <c r="E428" s="10" t="s">
        <v>53</v>
      </c>
      <c r="F428" s="9" t="s">
        <v>976</v>
      </c>
      <c r="G428" s="10" t="s">
        <v>164</v>
      </c>
      <c r="H428" s="9"/>
      <c r="I428" s="9" t="s">
        <v>977</v>
      </c>
      <c r="J428" s="9" t="s">
        <v>978</v>
      </c>
      <c r="K428" s="9" t="s">
        <v>24</v>
      </c>
      <c r="L428" s="13">
        <v>70145.025320000001</v>
      </c>
      <c r="M428" s="13">
        <v>70145.025320000001</v>
      </c>
      <c r="N428" s="13">
        <v>0</v>
      </c>
      <c r="O428" s="13">
        <v>41.187280000000001</v>
      </c>
      <c r="P428" s="13">
        <v>41.187280000000001</v>
      </c>
      <c r="Q428" s="13">
        <v>0</v>
      </c>
      <c r="R428" s="13">
        <v>70103.838040000002</v>
      </c>
      <c r="S428" s="13">
        <v>70103.838040000002</v>
      </c>
      <c r="T428" s="14">
        <v>0</v>
      </c>
    </row>
    <row r="429" spans="1:20" x14ac:dyDescent="0.2">
      <c r="A429" s="8">
        <f t="shared" si="6"/>
        <v>415</v>
      </c>
      <c r="B429" s="10" t="s">
        <v>970</v>
      </c>
      <c r="C429" s="10" t="s">
        <v>52</v>
      </c>
      <c r="D429" s="10" t="s">
        <v>971</v>
      </c>
      <c r="E429" s="10" t="s">
        <v>53</v>
      </c>
      <c r="F429" s="10" t="s">
        <v>976</v>
      </c>
      <c r="G429" s="10" t="s">
        <v>164</v>
      </c>
      <c r="H429" s="10"/>
      <c r="I429" s="10" t="s">
        <v>979</v>
      </c>
      <c r="J429" s="10" t="s">
        <v>980</v>
      </c>
      <c r="K429" s="10" t="s">
        <v>24</v>
      </c>
      <c r="L429" s="11">
        <v>10724.55011</v>
      </c>
      <c r="M429" s="11">
        <v>10724.55011</v>
      </c>
      <c r="N429" s="11">
        <v>0</v>
      </c>
      <c r="O429" s="11">
        <v>256.23912999999999</v>
      </c>
      <c r="P429" s="11">
        <v>256.23912999999999</v>
      </c>
      <c r="Q429" s="11">
        <v>0</v>
      </c>
      <c r="R429" s="11">
        <v>10468.31098</v>
      </c>
      <c r="S429" s="11">
        <v>10468.31098</v>
      </c>
      <c r="T429" s="12">
        <v>0</v>
      </c>
    </row>
    <row r="430" spans="1:20" x14ac:dyDescent="0.2">
      <c r="A430" s="8">
        <f t="shared" si="6"/>
        <v>416</v>
      </c>
      <c r="B430" s="9" t="s">
        <v>970</v>
      </c>
      <c r="C430" s="10" t="s">
        <v>52</v>
      </c>
      <c r="D430" s="9" t="s">
        <v>971</v>
      </c>
      <c r="E430" s="10" t="s">
        <v>53</v>
      </c>
      <c r="F430" s="9" t="s">
        <v>976</v>
      </c>
      <c r="G430" s="10" t="s">
        <v>164</v>
      </c>
      <c r="H430" s="9" t="s">
        <v>981</v>
      </c>
      <c r="I430" s="9"/>
      <c r="J430" s="9" t="s">
        <v>982</v>
      </c>
      <c r="K430" s="9" t="s">
        <v>23</v>
      </c>
      <c r="L430" s="13">
        <v>80869.575429999997</v>
      </c>
      <c r="M430" s="13">
        <v>80869.575429999997</v>
      </c>
      <c r="N430" s="13">
        <v>0</v>
      </c>
      <c r="O430" s="13">
        <v>297.42640999999998</v>
      </c>
      <c r="P430" s="13">
        <v>297.42640999999998</v>
      </c>
      <c r="Q430" s="13">
        <v>0</v>
      </c>
      <c r="R430" s="13">
        <v>80572.149019999997</v>
      </c>
      <c r="S430" s="13">
        <v>80572.149019999997</v>
      </c>
      <c r="T430" s="14">
        <v>0</v>
      </c>
    </row>
    <row r="431" spans="1:20" x14ac:dyDescent="0.2">
      <c r="A431" s="8">
        <f t="shared" si="6"/>
        <v>417</v>
      </c>
      <c r="B431" s="10" t="s">
        <v>970</v>
      </c>
      <c r="C431" s="10" t="s">
        <v>52</v>
      </c>
      <c r="D431" s="10" t="s">
        <v>971</v>
      </c>
      <c r="E431" s="10" t="s">
        <v>53</v>
      </c>
      <c r="F431" s="10" t="s">
        <v>983</v>
      </c>
      <c r="G431" s="10" t="s">
        <v>55</v>
      </c>
      <c r="H431" s="10"/>
      <c r="I431" s="10" t="s">
        <v>984</v>
      </c>
      <c r="J431" s="10" t="s">
        <v>56</v>
      </c>
      <c r="K431" s="10" t="s">
        <v>24</v>
      </c>
      <c r="L431" s="11">
        <v>12141.74624</v>
      </c>
      <c r="M431" s="11">
        <v>12141.74624</v>
      </c>
      <c r="N431" s="11">
        <v>0</v>
      </c>
      <c r="O431" s="11">
        <v>4.5371199999999998</v>
      </c>
      <c r="P431" s="11">
        <v>4.5371199999999998</v>
      </c>
      <c r="Q431" s="11">
        <v>0</v>
      </c>
      <c r="R431" s="11">
        <v>12137.20912</v>
      </c>
      <c r="S431" s="11">
        <v>12137.20912</v>
      </c>
      <c r="T431" s="12">
        <v>0</v>
      </c>
    </row>
    <row r="432" spans="1:20" x14ac:dyDescent="0.2">
      <c r="A432" s="8">
        <f t="shared" si="6"/>
        <v>418</v>
      </c>
      <c r="B432" s="9" t="s">
        <v>970</v>
      </c>
      <c r="C432" s="10" t="s">
        <v>52</v>
      </c>
      <c r="D432" s="9" t="s">
        <v>971</v>
      </c>
      <c r="E432" s="10" t="s">
        <v>53</v>
      </c>
      <c r="F432" s="9" t="s">
        <v>983</v>
      </c>
      <c r="G432" s="10" t="s">
        <v>55</v>
      </c>
      <c r="H432" s="9"/>
      <c r="I432" s="9" t="s">
        <v>985</v>
      </c>
      <c r="J432" s="9" t="s">
        <v>57</v>
      </c>
      <c r="K432" s="9" t="s">
        <v>24</v>
      </c>
      <c r="L432" s="13">
        <v>25415.489799999999</v>
      </c>
      <c r="M432" s="13">
        <v>25415.489799999999</v>
      </c>
      <c r="N432" s="13">
        <v>0</v>
      </c>
      <c r="O432" s="13">
        <v>264.04025999999999</v>
      </c>
      <c r="P432" s="13">
        <v>264.04025999999999</v>
      </c>
      <c r="Q432" s="13">
        <v>0</v>
      </c>
      <c r="R432" s="13">
        <v>25151.449540000001</v>
      </c>
      <c r="S432" s="13">
        <v>25151.449540000001</v>
      </c>
      <c r="T432" s="14">
        <v>0</v>
      </c>
    </row>
    <row r="433" spans="1:20" x14ac:dyDescent="0.2">
      <c r="A433" s="8">
        <f t="shared" si="6"/>
        <v>419</v>
      </c>
      <c r="B433" s="10" t="s">
        <v>970</v>
      </c>
      <c r="C433" s="10" t="s">
        <v>52</v>
      </c>
      <c r="D433" s="10" t="s">
        <v>971</v>
      </c>
      <c r="E433" s="10" t="s">
        <v>53</v>
      </c>
      <c r="F433" s="10" t="s">
        <v>983</v>
      </c>
      <c r="G433" s="10" t="s">
        <v>55</v>
      </c>
      <c r="H433" s="10" t="s">
        <v>986</v>
      </c>
      <c r="I433" s="10"/>
      <c r="J433" s="10" t="s">
        <v>55</v>
      </c>
      <c r="K433" s="10" t="s">
        <v>23</v>
      </c>
      <c r="L433" s="11">
        <v>37557.236040000003</v>
      </c>
      <c r="M433" s="11">
        <v>37557.236040000003</v>
      </c>
      <c r="N433" s="11">
        <v>0</v>
      </c>
      <c r="O433" s="11">
        <v>268.57738000000001</v>
      </c>
      <c r="P433" s="11">
        <v>268.57738000000001</v>
      </c>
      <c r="Q433" s="11">
        <v>0</v>
      </c>
      <c r="R433" s="11">
        <v>37288.658660000001</v>
      </c>
      <c r="S433" s="11">
        <v>37288.658660000001</v>
      </c>
      <c r="T433" s="12">
        <v>0</v>
      </c>
    </row>
    <row r="434" spans="1:20" x14ac:dyDescent="0.2">
      <c r="A434" s="8">
        <f t="shared" si="6"/>
        <v>420</v>
      </c>
      <c r="B434" s="9" t="s">
        <v>970</v>
      </c>
      <c r="C434" s="10" t="s">
        <v>52</v>
      </c>
      <c r="D434" s="9" t="s">
        <v>971</v>
      </c>
      <c r="E434" s="10" t="s">
        <v>53</v>
      </c>
      <c r="F434" s="9" t="s">
        <v>987</v>
      </c>
      <c r="G434" s="10" t="s">
        <v>165</v>
      </c>
      <c r="H434" s="9"/>
      <c r="I434" s="9" t="s">
        <v>988</v>
      </c>
      <c r="J434" s="9" t="s">
        <v>989</v>
      </c>
      <c r="K434" s="9" t="s">
        <v>24</v>
      </c>
      <c r="L434" s="13">
        <v>2.9127700000000001</v>
      </c>
      <c r="M434" s="13">
        <v>2.9127700000000001</v>
      </c>
      <c r="N434" s="13">
        <v>0</v>
      </c>
      <c r="O434" s="13">
        <v>0</v>
      </c>
      <c r="P434" s="13">
        <v>0</v>
      </c>
      <c r="Q434" s="13">
        <v>0</v>
      </c>
      <c r="R434" s="13">
        <v>2.9127700000000001</v>
      </c>
      <c r="S434" s="13">
        <v>2.9127700000000001</v>
      </c>
      <c r="T434" s="14">
        <v>0</v>
      </c>
    </row>
    <row r="435" spans="1:20" x14ac:dyDescent="0.2">
      <c r="A435" s="8">
        <f t="shared" si="6"/>
        <v>421</v>
      </c>
      <c r="B435" s="10" t="s">
        <v>970</v>
      </c>
      <c r="C435" s="10" t="s">
        <v>52</v>
      </c>
      <c r="D435" s="10" t="s">
        <v>971</v>
      </c>
      <c r="E435" s="10" t="s">
        <v>53</v>
      </c>
      <c r="F435" s="10" t="s">
        <v>987</v>
      </c>
      <c r="G435" s="10" t="s">
        <v>165</v>
      </c>
      <c r="H435" s="10" t="s">
        <v>990</v>
      </c>
      <c r="I435" s="10"/>
      <c r="J435" s="10" t="s">
        <v>991</v>
      </c>
      <c r="K435" s="10" t="s">
        <v>23</v>
      </c>
      <c r="L435" s="11">
        <v>2.9127700000000001</v>
      </c>
      <c r="M435" s="11">
        <v>2.9127700000000001</v>
      </c>
      <c r="N435" s="11">
        <v>0</v>
      </c>
      <c r="O435" s="11">
        <v>0</v>
      </c>
      <c r="P435" s="11">
        <v>0</v>
      </c>
      <c r="Q435" s="11">
        <v>0</v>
      </c>
      <c r="R435" s="11">
        <v>2.9127700000000001</v>
      </c>
      <c r="S435" s="11">
        <v>2.9127700000000001</v>
      </c>
      <c r="T435" s="12">
        <v>0</v>
      </c>
    </row>
    <row r="436" spans="1:20" x14ac:dyDescent="0.2">
      <c r="A436" s="8">
        <f t="shared" si="6"/>
        <v>422</v>
      </c>
      <c r="B436" s="9" t="s">
        <v>970</v>
      </c>
      <c r="C436" s="10" t="s">
        <v>52</v>
      </c>
      <c r="D436" s="9" t="s">
        <v>971</v>
      </c>
      <c r="E436" s="10" t="s">
        <v>53</v>
      </c>
      <c r="F436" s="9" t="s">
        <v>992</v>
      </c>
      <c r="G436" s="10" t="s">
        <v>166</v>
      </c>
      <c r="H436" s="9"/>
      <c r="I436" s="9" t="s">
        <v>993</v>
      </c>
      <c r="J436" s="9" t="s">
        <v>994</v>
      </c>
      <c r="K436" s="9" t="s">
        <v>24</v>
      </c>
      <c r="L436" s="13">
        <v>4942.1682499999997</v>
      </c>
      <c r="M436" s="13">
        <v>4942.1682499999997</v>
      </c>
      <c r="N436" s="13">
        <v>0</v>
      </c>
      <c r="O436" s="13">
        <v>5.0000000000000002E-5</v>
      </c>
      <c r="P436" s="13">
        <v>5.0000000000000002E-5</v>
      </c>
      <c r="Q436" s="13">
        <v>0</v>
      </c>
      <c r="R436" s="13">
        <v>4942.1682000000001</v>
      </c>
      <c r="S436" s="13">
        <v>4942.1682000000001</v>
      </c>
      <c r="T436" s="14">
        <v>0</v>
      </c>
    </row>
    <row r="437" spans="1:20" x14ac:dyDescent="0.2">
      <c r="A437" s="8">
        <f t="shared" si="6"/>
        <v>423</v>
      </c>
      <c r="B437" s="10" t="s">
        <v>970</v>
      </c>
      <c r="C437" s="10" t="s">
        <v>52</v>
      </c>
      <c r="D437" s="10" t="s">
        <v>971</v>
      </c>
      <c r="E437" s="10" t="s">
        <v>53</v>
      </c>
      <c r="F437" s="10" t="s">
        <v>992</v>
      </c>
      <c r="G437" s="10" t="s">
        <v>166</v>
      </c>
      <c r="H437" s="10"/>
      <c r="I437" s="10" t="s">
        <v>995</v>
      </c>
      <c r="J437" s="10" t="s">
        <v>996</v>
      </c>
      <c r="K437" s="10" t="s">
        <v>24</v>
      </c>
      <c r="L437" s="11">
        <v>4167.4428200000002</v>
      </c>
      <c r="M437" s="11">
        <v>4167.4428200000002</v>
      </c>
      <c r="N437" s="11">
        <v>0</v>
      </c>
      <c r="O437" s="11">
        <v>99.727509999999995</v>
      </c>
      <c r="P437" s="11">
        <v>99.727509999999995</v>
      </c>
      <c r="Q437" s="11">
        <v>0</v>
      </c>
      <c r="R437" s="11">
        <v>4067.71531</v>
      </c>
      <c r="S437" s="11">
        <v>4067.71531</v>
      </c>
      <c r="T437" s="12">
        <v>0</v>
      </c>
    </row>
    <row r="438" spans="1:20" x14ac:dyDescent="0.2">
      <c r="A438" s="8">
        <f t="shared" si="6"/>
        <v>424</v>
      </c>
      <c r="B438" s="9" t="s">
        <v>970</v>
      </c>
      <c r="C438" s="10" t="s">
        <v>52</v>
      </c>
      <c r="D438" s="9" t="s">
        <v>971</v>
      </c>
      <c r="E438" s="10" t="s">
        <v>53</v>
      </c>
      <c r="F438" s="9" t="s">
        <v>992</v>
      </c>
      <c r="G438" s="10" t="s">
        <v>166</v>
      </c>
      <c r="H438" s="9" t="s">
        <v>997</v>
      </c>
      <c r="I438" s="9"/>
      <c r="J438" s="9" t="s">
        <v>998</v>
      </c>
      <c r="K438" s="9" t="s">
        <v>23</v>
      </c>
      <c r="L438" s="13">
        <v>9109.611069999999</v>
      </c>
      <c r="M438" s="13">
        <v>9109.611069999999</v>
      </c>
      <c r="N438" s="13">
        <v>0</v>
      </c>
      <c r="O438" s="13">
        <v>99.727559999999997</v>
      </c>
      <c r="P438" s="13">
        <v>99.727559999999997</v>
      </c>
      <c r="Q438" s="13">
        <v>0</v>
      </c>
      <c r="R438" s="13">
        <v>9009.8835099999997</v>
      </c>
      <c r="S438" s="13">
        <v>9009.8835099999997</v>
      </c>
      <c r="T438" s="14">
        <v>0</v>
      </c>
    </row>
    <row r="439" spans="1:20" x14ac:dyDescent="0.2">
      <c r="A439" s="8">
        <f t="shared" si="6"/>
        <v>425</v>
      </c>
      <c r="B439" s="10" t="s">
        <v>970</v>
      </c>
      <c r="C439" s="10" t="s">
        <v>52</v>
      </c>
      <c r="D439" s="10" t="s">
        <v>971</v>
      </c>
      <c r="E439" s="10" t="s">
        <v>53</v>
      </c>
      <c r="F439" s="10"/>
      <c r="G439" s="10"/>
      <c r="H439" s="10" t="s">
        <v>999</v>
      </c>
      <c r="I439" s="10"/>
      <c r="J439" s="10" t="s">
        <v>53</v>
      </c>
      <c r="K439" s="10" t="s">
        <v>23</v>
      </c>
      <c r="L439" s="11">
        <v>127831.41105</v>
      </c>
      <c r="M439" s="11">
        <v>127831.41105</v>
      </c>
      <c r="N439" s="11">
        <v>0</v>
      </c>
      <c r="O439" s="11">
        <v>665.73499000000004</v>
      </c>
      <c r="P439" s="11">
        <v>665.73499000000004</v>
      </c>
      <c r="Q439" s="11">
        <v>0</v>
      </c>
      <c r="R439" s="11">
        <v>127165.67606000001</v>
      </c>
      <c r="S439" s="11">
        <v>127165.67606000001</v>
      </c>
      <c r="T439" s="12">
        <v>0</v>
      </c>
    </row>
    <row r="440" spans="1:20" x14ac:dyDescent="0.2">
      <c r="A440" s="8">
        <f t="shared" si="6"/>
        <v>426</v>
      </c>
      <c r="B440" s="9" t="s">
        <v>970</v>
      </c>
      <c r="C440" s="10" t="s">
        <v>52</v>
      </c>
      <c r="D440" s="9" t="s">
        <v>1000</v>
      </c>
      <c r="E440" s="10" t="s">
        <v>58</v>
      </c>
      <c r="F440" s="9" t="s">
        <v>1001</v>
      </c>
      <c r="G440" s="10" t="s">
        <v>167</v>
      </c>
      <c r="H440" s="9"/>
      <c r="I440" s="9" t="s">
        <v>1002</v>
      </c>
      <c r="J440" s="9" t="s">
        <v>59</v>
      </c>
      <c r="K440" s="9" t="s">
        <v>24</v>
      </c>
      <c r="L440" s="13">
        <v>279.35073</v>
      </c>
      <c r="M440" s="13">
        <v>279.35073</v>
      </c>
      <c r="N440" s="13">
        <v>0</v>
      </c>
      <c r="O440" s="13">
        <v>0</v>
      </c>
      <c r="P440" s="13">
        <v>0</v>
      </c>
      <c r="Q440" s="13">
        <v>0</v>
      </c>
      <c r="R440" s="13">
        <v>279.35073</v>
      </c>
      <c r="S440" s="13">
        <v>279.35073</v>
      </c>
      <c r="T440" s="14">
        <v>0</v>
      </c>
    </row>
    <row r="441" spans="1:20" x14ac:dyDescent="0.2">
      <c r="A441" s="8">
        <f t="shared" si="6"/>
        <v>427</v>
      </c>
      <c r="B441" s="10" t="s">
        <v>970</v>
      </c>
      <c r="C441" s="10" t="s">
        <v>52</v>
      </c>
      <c r="D441" s="10" t="s">
        <v>1000</v>
      </c>
      <c r="E441" s="10" t="s">
        <v>58</v>
      </c>
      <c r="F441" s="10" t="s">
        <v>1001</v>
      </c>
      <c r="G441" s="10" t="s">
        <v>167</v>
      </c>
      <c r="H441" s="10"/>
      <c r="I441" s="10" t="s">
        <v>1003</v>
      </c>
      <c r="J441" s="10" t="s">
        <v>1004</v>
      </c>
      <c r="K441" s="10" t="s">
        <v>24</v>
      </c>
      <c r="L441" s="11">
        <v>970.15621999999996</v>
      </c>
      <c r="M441" s="11">
        <v>970.15621999999996</v>
      </c>
      <c r="N441" s="11">
        <v>0</v>
      </c>
      <c r="O441" s="11">
        <v>0</v>
      </c>
      <c r="P441" s="11">
        <v>0</v>
      </c>
      <c r="Q441" s="11">
        <v>0</v>
      </c>
      <c r="R441" s="11">
        <v>970.15621999999996</v>
      </c>
      <c r="S441" s="11">
        <v>970.15621999999996</v>
      </c>
      <c r="T441" s="12">
        <v>0</v>
      </c>
    </row>
    <row r="442" spans="1:20" x14ac:dyDescent="0.2">
      <c r="A442" s="8">
        <f t="shared" si="6"/>
        <v>428</v>
      </c>
      <c r="B442" s="9" t="s">
        <v>970</v>
      </c>
      <c r="C442" s="10" t="s">
        <v>52</v>
      </c>
      <c r="D442" s="9" t="s">
        <v>1000</v>
      </c>
      <c r="E442" s="10" t="s">
        <v>58</v>
      </c>
      <c r="F442" s="9" t="s">
        <v>1001</v>
      </c>
      <c r="G442" s="10" t="s">
        <v>167</v>
      </c>
      <c r="H442" s="9" t="s">
        <v>1005</v>
      </c>
      <c r="I442" s="9"/>
      <c r="J442" s="9" t="s">
        <v>1006</v>
      </c>
      <c r="K442" s="9" t="s">
        <v>23</v>
      </c>
      <c r="L442" s="13">
        <v>1249.50695</v>
      </c>
      <c r="M442" s="13">
        <v>1249.50695</v>
      </c>
      <c r="N442" s="13">
        <v>0</v>
      </c>
      <c r="O442" s="13">
        <v>0</v>
      </c>
      <c r="P442" s="13">
        <v>0</v>
      </c>
      <c r="Q442" s="13">
        <v>0</v>
      </c>
      <c r="R442" s="13">
        <v>1249.50695</v>
      </c>
      <c r="S442" s="13">
        <v>1249.50695</v>
      </c>
      <c r="T442" s="14">
        <v>0</v>
      </c>
    </row>
    <row r="443" spans="1:20" x14ac:dyDescent="0.2">
      <c r="A443" s="8">
        <f t="shared" si="6"/>
        <v>429</v>
      </c>
      <c r="B443" s="10" t="s">
        <v>970</v>
      </c>
      <c r="C443" s="10" t="s">
        <v>52</v>
      </c>
      <c r="D443" s="10" t="s">
        <v>1000</v>
      </c>
      <c r="E443" s="10" t="s">
        <v>58</v>
      </c>
      <c r="F443" s="10" t="s">
        <v>1007</v>
      </c>
      <c r="G443" s="10" t="s">
        <v>190</v>
      </c>
      <c r="H443" s="10"/>
      <c r="I443" s="10" t="s">
        <v>1008</v>
      </c>
      <c r="J443" s="10" t="s">
        <v>1009</v>
      </c>
      <c r="K443" s="10" t="s">
        <v>24</v>
      </c>
      <c r="L443" s="11">
        <v>9430.6798099999996</v>
      </c>
      <c r="M443" s="11">
        <v>9430.6798099999996</v>
      </c>
      <c r="N443" s="11">
        <v>0</v>
      </c>
      <c r="O443" s="11">
        <v>0</v>
      </c>
      <c r="P443" s="11">
        <v>0</v>
      </c>
      <c r="Q443" s="11">
        <v>0</v>
      </c>
      <c r="R443" s="11">
        <v>9430.6798099999996</v>
      </c>
      <c r="S443" s="11">
        <v>9430.6798099999996</v>
      </c>
      <c r="T443" s="12">
        <v>0</v>
      </c>
    </row>
    <row r="444" spans="1:20" x14ac:dyDescent="0.2">
      <c r="A444" s="8">
        <f t="shared" si="6"/>
        <v>430</v>
      </c>
      <c r="B444" s="9" t="s">
        <v>970</v>
      </c>
      <c r="C444" s="10" t="s">
        <v>52</v>
      </c>
      <c r="D444" s="9" t="s">
        <v>1000</v>
      </c>
      <c r="E444" s="10" t="s">
        <v>58</v>
      </c>
      <c r="F444" s="9" t="s">
        <v>1007</v>
      </c>
      <c r="G444" s="10" t="s">
        <v>190</v>
      </c>
      <c r="H444" s="9" t="s">
        <v>1010</v>
      </c>
      <c r="I444" s="9"/>
      <c r="J444" s="9" t="s">
        <v>1009</v>
      </c>
      <c r="K444" s="9" t="s">
        <v>23</v>
      </c>
      <c r="L444" s="13">
        <v>9430.6798099999996</v>
      </c>
      <c r="M444" s="13">
        <v>9430.6798099999996</v>
      </c>
      <c r="N444" s="13">
        <v>0</v>
      </c>
      <c r="O444" s="13">
        <v>0</v>
      </c>
      <c r="P444" s="13">
        <v>0</v>
      </c>
      <c r="Q444" s="13">
        <v>0</v>
      </c>
      <c r="R444" s="13">
        <v>9430.6798099999996</v>
      </c>
      <c r="S444" s="13">
        <v>9430.6798099999996</v>
      </c>
      <c r="T444" s="14">
        <v>0</v>
      </c>
    </row>
    <row r="445" spans="1:20" x14ac:dyDescent="0.2">
      <c r="A445" s="8">
        <f t="shared" si="6"/>
        <v>431</v>
      </c>
      <c r="B445" s="10" t="s">
        <v>970</v>
      </c>
      <c r="C445" s="10" t="s">
        <v>52</v>
      </c>
      <c r="D445" s="10" t="s">
        <v>1000</v>
      </c>
      <c r="E445" s="10" t="s">
        <v>58</v>
      </c>
      <c r="F445" s="10" t="s">
        <v>1011</v>
      </c>
      <c r="G445" s="10" t="s">
        <v>58</v>
      </c>
      <c r="H445" s="10"/>
      <c r="I445" s="10" t="s">
        <v>1012</v>
      </c>
      <c r="J445" s="10" t="s">
        <v>1013</v>
      </c>
      <c r="K445" s="10" t="s">
        <v>24</v>
      </c>
      <c r="L445" s="11">
        <v>410.315</v>
      </c>
      <c r="M445" s="11">
        <v>410.315</v>
      </c>
      <c r="N445" s="11">
        <v>0</v>
      </c>
      <c r="O445" s="11">
        <v>0</v>
      </c>
      <c r="P445" s="11">
        <v>0</v>
      </c>
      <c r="Q445" s="11">
        <v>0</v>
      </c>
      <c r="R445" s="11">
        <v>410.315</v>
      </c>
      <c r="S445" s="11">
        <v>410.315</v>
      </c>
      <c r="T445" s="12">
        <v>0</v>
      </c>
    </row>
    <row r="446" spans="1:20" x14ac:dyDescent="0.2">
      <c r="A446" s="8">
        <f t="shared" si="6"/>
        <v>432</v>
      </c>
      <c r="B446" s="9" t="s">
        <v>970</v>
      </c>
      <c r="C446" s="10" t="s">
        <v>52</v>
      </c>
      <c r="D446" s="9" t="s">
        <v>1000</v>
      </c>
      <c r="E446" s="10" t="s">
        <v>58</v>
      </c>
      <c r="F446" s="9" t="s">
        <v>1011</v>
      </c>
      <c r="G446" s="10" t="s">
        <v>58</v>
      </c>
      <c r="H446" s="9"/>
      <c r="I446" s="9" t="s">
        <v>1014</v>
      </c>
      <c r="J446" s="9" t="s">
        <v>204</v>
      </c>
      <c r="K446" s="9" t="s">
        <v>24</v>
      </c>
      <c r="L446" s="13">
        <v>12676.561170000001</v>
      </c>
      <c r="M446" s="13">
        <v>12676.561170000001</v>
      </c>
      <c r="N446" s="13">
        <v>0</v>
      </c>
      <c r="O446" s="13">
        <v>2</v>
      </c>
      <c r="P446" s="13">
        <v>2</v>
      </c>
      <c r="Q446" s="13">
        <v>0</v>
      </c>
      <c r="R446" s="13">
        <v>12674.561170000001</v>
      </c>
      <c r="S446" s="13">
        <v>12674.561170000001</v>
      </c>
      <c r="T446" s="14">
        <v>0</v>
      </c>
    </row>
    <row r="447" spans="1:20" x14ac:dyDescent="0.2">
      <c r="A447" s="8">
        <f t="shared" si="6"/>
        <v>433</v>
      </c>
      <c r="B447" s="10" t="s">
        <v>970</v>
      </c>
      <c r="C447" s="10" t="s">
        <v>52</v>
      </c>
      <c r="D447" s="10" t="s">
        <v>1000</v>
      </c>
      <c r="E447" s="10" t="s">
        <v>58</v>
      </c>
      <c r="F447" s="10" t="s">
        <v>1011</v>
      </c>
      <c r="G447" s="10" t="s">
        <v>58</v>
      </c>
      <c r="H447" s="10"/>
      <c r="I447" s="10" t="s">
        <v>1015</v>
      </c>
      <c r="J447" s="10" t="s">
        <v>1016</v>
      </c>
      <c r="K447" s="10" t="s">
        <v>24</v>
      </c>
      <c r="L447" s="11">
        <v>16.866350000000001</v>
      </c>
      <c r="M447" s="11">
        <v>16.866350000000001</v>
      </c>
      <c r="N447" s="11">
        <v>0</v>
      </c>
      <c r="O447" s="11">
        <v>4.2049999999999997E-2</v>
      </c>
      <c r="P447" s="11">
        <v>4.2049999999999997E-2</v>
      </c>
      <c r="Q447" s="11">
        <v>0</v>
      </c>
      <c r="R447" s="11">
        <v>16.824300000000001</v>
      </c>
      <c r="S447" s="11">
        <v>16.824300000000001</v>
      </c>
      <c r="T447" s="12">
        <v>0</v>
      </c>
    </row>
    <row r="448" spans="1:20" x14ac:dyDescent="0.2">
      <c r="A448" s="8">
        <f t="shared" si="6"/>
        <v>434</v>
      </c>
      <c r="B448" s="9" t="s">
        <v>970</v>
      </c>
      <c r="C448" s="10" t="s">
        <v>52</v>
      </c>
      <c r="D448" s="9" t="s">
        <v>1000</v>
      </c>
      <c r="E448" s="10" t="s">
        <v>58</v>
      </c>
      <c r="F448" s="9" t="s">
        <v>1011</v>
      </c>
      <c r="G448" s="10" t="s">
        <v>58</v>
      </c>
      <c r="H448" s="9"/>
      <c r="I448" s="9" t="s">
        <v>1017</v>
      </c>
      <c r="J448" s="9" t="s">
        <v>1018</v>
      </c>
      <c r="K448" s="9" t="s">
        <v>24</v>
      </c>
      <c r="L448" s="13">
        <v>23039.478439999999</v>
      </c>
      <c r="M448" s="13">
        <v>23039.478439999999</v>
      </c>
      <c r="N448" s="13">
        <v>0</v>
      </c>
      <c r="O448" s="13">
        <v>15.467599999999999</v>
      </c>
      <c r="P448" s="13">
        <v>15.467599999999999</v>
      </c>
      <c r="Q448" s="13">
        <v>0</v>
      </c>
      <c r="R448" s="13">
        <v>23024.010839999999</v>
      </c>
      <c r="S448" s="13">
        <v>23024.010839999999</v>
      </c>
      <c r="T448" s="14">
        <v>0</v>
      </c>
    </row>
    <row r="449" spans="1:20" x14ac:dyDescent="0.2">
      <c r="A449" s="8">
        <f t="shared" si="6"/>
        <v>435</v>
      </c>
      <c r="B449" s="10" t="s">
        <v>970</v>
      </c>
      <c r="C449" s="10" t="s">
        <v>52</v>
      </c>
      <c r="D449" s="10" t="s">
        <v>1000</v>
      </c>
      <c r="E449" s="10" t="s">
        <v>58</v>
      </c>
      <c r="F449" s="10" t="s">
        <v>1011</v>
      </c>
      <c r="G449" s="10" t="s">
        <v>58</v>
      </c>
      <c r="H449" s="10" t="s">
        <v>1019</v>
      </c>
      <c r="I449" s="10"/>
      <c r="J449" s="10" t="s">
        <v>58</v>
      </c>
      <c r="K449" s="10" t="s">
        <v>23</v>
      </c>
      <c r="L449" s="11">
        <v>36143.220959999999</v>
      </c>
      <c r="M449" s="11">
        <v>36143.220959999999</v>
      </c>
      <c r="N449" s="11">
        <v>0</v>
      </c>
      <c r="O449" s="11">
        <v>17.509650000000001</v>
      </c>
      <c r="P449" s="11">
        <v>17.509650000000001</v>
      </c>
      <c r="Q449" s="11">
        <v>0</v>
      </c>
      <c r="R449" s="11">
        <v>36125.711309999999</v>
      </c>
      <c r="S449" s="11">
        <v>36125.711309999999</v>
      </c>
      <c r="T449" s="12">
        <v>0</v>
      </c>
    </row>
    <row r="450" spans="1:20" x14ac:dyDescent="0.2">
      <c r="A450" s="8">
        <f t="shared" si="6"/>
        <v>436</v>
      </c>
      <c r="B450" s="9" t="s">
        <v>970</v>
      </c>
      <c r="C450" s="10" t="s">
        <v>52</v>
      </c>
      <c r="D450" s="9" t="s">
        <v>1000</v>
      </c>
      <c r="E450" s="10" t="s">
        <v>58</v>
      </c>
      <c r="F450" s="9"/>
      <c r="G450" s="10"/>
      <c r="H450" s="9" t="s">
        <v>1020</v>
      </c>
      <c r="I450" s="9"/>
      <c r="J450" s="9" t="s">
        <v>58</v>
      </c>
      <c r="K450" s="9" t="s">
        <v>23</v>
      </c>
      <c r="L450" s="13">
        <v>46823.407720000003</v>
      </c>
      <c r="M450" s="13">
        <v>46823.407720000003</v>
      </c>
      <c r="N450" s="13">
        <v>0</v>
      </c>
      <c r="O450" s="13">
        <v>17.509650000000001</v>
      </c>
      <c r="P450" s="13">
        <v>17.509650000000001</v>
      </c>
      <c r="Q450" s="13">
        <v>0</v>
      </c>
      <c r="R450" s="13">
        <v>46805.898070000003</v>
      </c>
      <c r="S450" s="13">
        <v>46805.898070000003</v>
      </c>
      <c r="T450" s="14">
        <v>0</v>
      </c>
    </row>
    <row r="451" spans="1:20" x14ac:dyDescent="0.2">
      <c r="A451" s="8">
        <f t="shared" si="6"/>
        <v>437</v>
      </c>
      <c r="B451" s="10" t="s">
        <v>970</v>
      </c>
      <c r="C451" s="10" t="s">
        <v>52</v>
      </c>
      <c r="D451" s="10" t="s">
        <v>1021</v>
      </c>
      <c r="E451" s="10" t="s">
        <v>168</v>
      </c>
      <c r="F451" s="10" t="s">
        <v>1022</v>
      </c>
      <c r="G451" s="10" t="s">
        <v>60</v>
      </c>
      <c r="H451" s="10"/>
      <c r="I451" s="10" t="s">
        <v>1023</v>
      </c>
      <c r="J451" s="10" t="s">
        <v>1024</v>
      </c>
      <c r="K451" s="10" t="s">
        <v>24</v>
      </c>
      <c r="L451" s="11">
        <v>114889.58543000001</v>
      </c>
      <c r="M451" s="11">
        <v>114889.58543000001</v>
      </c>
      <c r="N451" s="11">
        <v>0</v>
      </c>
      <c r="O451" s="11">
        <v>54726.002699999997</v>
      </c>
      <c r="P451" s="11">
        <v>54726.002699999997</v>
      </c>
      <c r="Q451" s="11">
        <v>0</v>
      </c>
      <c r="R451" s="11">
        <v>60163.582730000002</v>
      </c>
      <c r="S451" s="11">
        <v>60163.582730000002</v>
      </c>
      <c r="T451" s="12">
        <v>0</v>
      </c>
    </row>
    <row r="452" spans="1:20" x14ac:dyDescent="0.2">
      <c r="A452" s="8">
        <f t="shared" si="6"/>
        <v>438</v>
      </c>
      <c r="B452" s="9" t="s">
        <v>970</v>
      </c>
      <c r="C452" s="10" t="s">
        <v>52</v>
      </c>
      <c r="D452" s="9" t="s">
        <v>1021</v>
      </c>
      <c r="E452" s="10" t="s">
        <v>168</v>
      </c>
      <c r="F452" s="9" t="s">
        <v>1022</v>
      </c>
      <c r="G452" s="10" t="s">
        <v>60</v>
      </c>
      <c r="H452" s="9"/>
      <c r="I452" s="9" t="s">
        <v>1025</v>
      </c>
      <c r="J452" s="9" t="s">
        <v>1026</v>
      </c>
      <c r="K452" s="9" t="s">
        <v>24</v>
      </c>
      <c r="L452" s="13">
        <v>22232.054080000002</v>
      </c>
      <c r="M452" s="13">
        <v>22232.054080000002</v>
      </c>
      <c r="N452" s="13">
        <v>0</v>
      </c>
      <c r="O452" s="13">
        <v>10322.36737</v>
      </c>
      <c r="P452" s="13">
        <v>10322.36737</v>
      </c>
      <c r="Q452" s="13">
        <v>0</v>
      </c>
      <c r="R452" s="13">
        <v>11909.68671</v>
      </c>
      <c r="S452" s="13">
        <v>11909.68671</v>
      </c>
      <c r="T452" s="14">
        <v>0</v>
      </c>
    </row>
    <row r="453" spans="1:20" x14ac:dyDescent="0.2">
      <c r="A453" s="8">
        <f t="shared" si="6"/>
        <v>439</v>
      </c>
      <c r="B453" s="10" t="s">
        <v>970</v>
      </c>
      <c r="C453" s="10" t="s">
        <v>52</v>
      </c>
      <c r="D453" s="10" t="s">
        <v>1021</v>
      </c>
      <c r="E453" s="10" t="s">
        <v>168</v>
      </c>
      <c r="F453" s="10" t="s">
        <v>1022</v>
      </c>
      <c r="G453" s="10" t="s">
        <v>60</v>
      </c>
      <c r="H453" s="10"/>
      <c r="I453" s="10" t="s">
        <v>1027</v>
      </c>
      <c r="J453" s="10" t="s">
        <v>1028</v>
      </c>
      <c r="K453" s="10" t="s">
        <v>24</v>
      </c>
      <c r="L453" s="11">
        <v>110.395</v>
      </c>
      <c r="M453" s="11">
        <v>110.395</v>
      </c>
      <c r="N453" s="11">
        <v>0</v>
      </c>
      <c r="O453" s="11">
        <v>0</v>
      </c>
      <c r="P453" s="11">
        <v>0</v>
      </c>
      <c r="Q453" s="11">
        <v>0</v>
      </c>
      <c r="R453" s="11">
        <v>110.395</v>
      </c>
      <c r="S453" s="11">
        <v>110.395</v>
      </c>
      <c r="T453" s="12">
        <v>0</v>
      </c>
    </row>
    <row r="454" spans="1:20" x14ac:dyDescent="0.2">
      <c r="A454" s="8">
        <f t="shared" si="6"/>
        <v>440</v>
      </c>
      <c r="B454" s="9" t="s">
        <v>970</v>
      </c>
      <c r="C454" s="10" t="s">
        <v>52</v>
      </c>
      <c r="D454" s="9" t="s">
        <v>1021</v>
      </c>
      <c r="E454" s="10" t="s">
        <v>168</v>
      </c>
      <c r="F454" s="9" t="s">
        <v>1022</v>
      </c>
      <c r="G454" s="10" t="s">
        <v>60</v>
      </c>
      <c r="H454" s="9"/>
      <c r="I454" s="9" t="s">
        <v>1029</v>
      </c>
      <c r="J454" s="9" t="s">
        <v>1030</v>
      </c>
      <c r="K454" s="9" t="s">
        <v>24</v>
      </c>
      <c r="L454" s="13">
        <v>6.27</v>
      </c>
      <c r="M454" s="13">
        <v>6.27</v>
      </c>
      <c r="N454" s="13">
        <v>0</v>
      </c>
      <c r="O454" s="13">
        <v>0</v>
      </c>
      <c r="P454" s="13">
        <v>0</v>
      </c>
      <c r="Q454" s="13">
        <v>0</v>
      </c>
      <c r="R454" s="13">
        <v>6.27</v>
      </c>
      <c r="S454" s="13">
        <v>6.27</v>
      </c>
      <c r="T454" s="14">
        <v>0</v>
      </c>
    </row>
    <row r="455" spans="1:20" x14ac:dyDescent="0.2">
      <c r="A455" s="8">
        <f t="shared" si="6"/>
        <v>441</v>
      </c>
      <c r="B455" s="10" t="s">
        <v>970</v>
      </c>
      <c r="C455" s="10" t="s">
        <v>52</v>
      </c>
      <c r="D455" s="10" t="s">
        <v>1021</v>
      </c>
      <c r="E455" s="10" t="s">
        <v>168</v>
      </c>
      <c r="F455" s="10" t="s">
        <v>1022</v>
      </c>
      <c r="G455" s="10" t="s">
        <v>60</v>
      </c>
      <c r="H455" s="10"/>
      <c r="I455" s="10" t="s">
        <v>1031</v>
      </c>
      <c r="J455" s="10" t="s">
        <v>1032</v>
      </c>
      <c r="K455" s="10" t="s">
        <v>24</v>
      </c>
      <c r="L455" s="11">
        <v>1073.3684699999999</v>
      </c>
      <c r="M455" s="11">
        <v>1073.3684699999999</v>
      </c>
      <c r="N455" s="11">
        <v>0</v>
      </c>
      <c r="O455" s="11">
        <v>0</v>
      </c>
      <c r="P455" s="11">
        <v>0</v>
      </c>
      <c r="Q455" s="11">
        <v>0</v>
      </c>
      <c r="R455" s="11">
        <v>1073.3684699999999</v>
      </c>
      <c r="S455" s="11">
        <v>1073.3684699999999</v>
      </c>
      <c r="T455" s="12">
        <v>0</v>
      </c>
    </row>
    <row r="456" spans="1:20" x14ac:dyDescent="0.2">
      <c r="A456" s="8">
        <f t="shared" si="6"/>
        <v>442</v>
      </c>
      <c r="B456" s="9" t="s">
        <v>970</v>
      </c>
      <c r="C456" s="10" t="s">
        <v>52</v>
      </c>
      <c r="D456" s="9" t="s">
        <v>1021</v>
      </c>
      <c r="E456" s="10" t="s">
        <v>168</v>
      </c>
      <c r="F456" s="9" t="s">
        <v>1022</v>
      </c>
      <c r="G456" s="10" t="s">
        <v>60</v>
      </c>
      <c r="H456" s="9" t="s">
        <v>1033</v>
      </c>
      <c r="I456" s="9"/>
      <c r="J456" s="9" t="s">
        <v>60</v>
      </c>
      <c r="K456" s="9" t="s">
        <v>23</v>
      </c>
      <c r="L456" s="13">
        <v>138311.67297999997</v>
      </c>
      <c r="M456" s="13">
        <v>138311.67297999997</v>
      </c>
      <c r="N456" s="13">
        <v>0</v>
      </c>
      <c r="O456" s="13">
        <v>65048.370069999997</v>
      </c>
      <c r="P456" s="13">
        <v>65048.370069999997</v>
      </c>
      <c r="Q456" s="13">
        <v>0</v>
      </c>
      <c r="R456" s="13">
        <v>73263.302910000013</v>
      </c>
      <c r="S456" s="13">
        <v>73263.302910000013</v>
      </c>
      <c r="T456" s="14">
        <v>0</v>
      </c>
    </row>
    <row r="457" spans="1:20" x14ac:dyDescent="0.2">
      <c r="A457" s="8">
        <f t="shared" si="6"/>
        <v>443</v>
      </c>
      <c r="B457" s="10" t="s">
        <v>970</v>
      </c>
      <c r="C457" s="10" t="s">
        <v>52</v>
      </c>
      <c r="D457" s="10" t="s">
        <v>1021</v>
      </c>
      <c r="E457" s="10" t="s">
        <v>168</v>
      </c>
      <c r="F457" s="10" t="s">
        <v>1034</v>
      </c>
      <c r="G457" s="10" t="s">
        <v>61</v>
      </c>
      <c r="H457" s="10"/>
      <c r="I457" s="10" t="s">
        <v>1035</v>
      </c>
      <c r="J457" s="10" t="s">
        <v>1036</v>
      </c>
      <c r="K457" s="10" t="s">
        <v>24</v>
      </c>
      <c r="L457" s="11">
        <v>2.7511700000000001</v>
      </c>
      <c r="M457" s="11">
        <v>2.7511700000000001</v>
      </c>
      <c r="N457" s="11">
        <v>0</v>
      </c>
      <c r="O457" s="11">
        <v>0</v>
      </c>
      <c r="P457" s="11">
        <v>0</v>
      </c>
      <c r="Q457" s="11">
        <v>0</v>
      </c>
      <c r="R457" s="11">
        <v>2.7511700000000001</v>
      </c>
      <c r="S457" s="11">
        <v>2.7511700000000001</v>
      </c>
      <c r="T457" s="12">
        <v>0</v>
      </c>
    </row>
    <row r="458" spans="1:20" x14ac:dyDescent="0.2">
      <c r="A458" s="8">
        <f t="shared" si="6"/>
        <v>444</v>
      </c>
      <c r="B458" s="9" t="s">
        <v>970</v>
      </c>
      <c r="C458" s="10" t="s">
        <v>52</v>
      </c>
      <c r="D458" s="9" t="s">
        <v>1021</v>
      </c>
      <c r="E458" s="10" t="s">
        <v>168</v>
      </c>
      <c r="F458" s="9" t="s">
        <v>1034</v>
      </c>
      <c r="G458" s="10" t="s">
        <v>61</v>
      </c>
      <c r="H458" s="9"/>
      <c r="I458" s="9" t="s">
        <v>1037</v>
      </c>
      <c r="J458" s="9" t="s">
        <v>62</v>
      </c>
      <c r="K458" s="9" t="s">
        <v>24</v>
      </c>
      <c r="L458" s="13">
        <v>7512.7724500000004</v>
      </c>
      <c r="M458" s="13">
        <v>7512.7724500000004</v>
      </c>
      <c r="N458" s="13">
        <v>0</v>
      </c>
      <c r="O458" s="13">
        <v>0</v>
      </c>
      <c r="P458" s="13">
        <v>0</v>
      </c>
      <c r="Q458" s="13">
        <v>0</v>
      </c>
      <c r="R458" s="13">
        <v>7512.7724500000004</v>
      </c>
      <c r="S458" s="13">
        <v>7512.7724500000004</v>
      </c>
      <c r="T458" s="14">
        <v>0</v>
      </c>
    </row>
    <row r="459" spans="1:20" x14ac:dyDescent="0.2">
      <c r="A459" s="8">
        <f t="shared" si="6"/>
        <v>445</v>
      </c>
      <c r="B459" s="10" t="s">
        <v>970</v>
      </c>
      <c r="C459" s="10" t="s">
        <v>52</v>
      </c>
      <c r="D459" s="10" t="s">
        <v>1021</v>
      </c>
      <c r="E459" s="10" t="s">
        <v>168</v>
      </c>
      <c r="F459" s="10" t="s">
        <v>1034</v>
      </c>
      <c r="G459" s="10" t="s">
        <v>61</v>
      </c>
      <c r="H459" s="10"/>
      <c r="I459" s="10" t="s">
        <v>1038</v>
      </c>
      <c r="J459" s="10" t="s">
        <v>1039</v>
      </c>
      <c r="K459" s="10" t="s">
        <v>24</v>
      </c>
      <c r="L459" s="11">
        <v>362.60663</v>
      </c>
      <c r="M459" s="11">
        <v>362.60663</v>
      </c>
      <c r="N459" s="11">
        <v>0</v>
      </c>
      <c r="O459" s="11">
        <v>0</v>
      </c>
      <c r="P459" s="11">
        <v>0</v>
      </c>
      <c r="Q459" s="11">
        <v>0</v>
      </c>
      <c r="R459" s="11">
        <v>362.60663</v>
      </c>
      <c r="S459" s="11">
        <v>362.60663</v>
      </c>
      <c r="T459" s="12">
        <v>0</v>
      </c>
    </row>
    <row r="460" spans="1:20" x14ac:dyDescent="0.2">
      <c r="A460" s="8">
        <f t="shared" si="6"/>
        <v>446</v>
      </c>
      <c r="B460" s="9" t="s">
        <v>970</v>
      </c>
      <c r="C460" s="10" t="s">
        <v>52</v>
      </c>
      <c r="D460" s="9" t="s">
        <v>1021</v>
      </c>
      <c r="E460" s="10" t="s">
        <v>168</v>
      </c>
      <c r="F460" s="9" t="s">
        <v>1034</v>
      </c>
      <c r="G460" s="10" t="s">
        <v>61</v>
      </c>
      <c r="H460" s="9" t="s">
        <v>1040</v>
      </c>
      <c r="I460" s="9"/>
      <c r="J460" s="9" t="s">
        <v>61</v>
      </c>
      <c r="K460" s="9" t="s">
        <v>23</v>
      </c>
      <c r="L460" s="13">
        <v>7878.1302500000002</v>
      </c>
      <c r="M460" s="13">
        <v>7878.1302500000002</v>
      </c>
      <c r="N460" s="13">
        <v>0</v>
      </c>
      <c r="O460" s="13">
        <v>0</v>
      </c>
      <c r="P460" s="13">
        <v>0</v>
      </c>
      <c r="Q460" s="13">
        <v>0</v>
      </c>
      <c r="R460" s="13">
        <v>7878.1302500000002</v>
      </c>
      <c r="S460" s="13">
        <v>7878.1302500000002</v>
      </c>
      <c r="T460" s="14">
        <v>0</v>
      </c>
    </row>
    <row r="461" spans="1:20" x14ac:dyDescent="0.2">
      <c r="A461" s="8">
        <f t="shared" si="6"/>
        <v>447</v>
      </c>
      <c r="B461" s="10" t="s">
        <v>970</v>
      </c>
      <c r="C461" s="10" t="s">
        <v>52</v>
      </c>
      <c r="D461" s="10" t="s">
        <v>1021</v>
      </c>
      <c r="E461" s="10" t="s">
        <v>168</v>
      </c>
      <c r="F461" s="10" t="s">
        <v>1041</v>
      </c>
      <c r="G461" s="10" t="s">
        <v>63</v>
      </c>
      <c r="H461" s="10"/>
      <c r="I461" s="10" t="s">
        <v>1042</v>
      </c>
      <c r="J461" s="10" t="s">
        <v>64</v>
      </c>
      <c r="K461" s="10" t="s">
        <v>24</v>
      </c>
      <c r="L461" s="11">
        <v>4222.5452699999996</v>
      </c>
      <c r="M461" s="11">
        <v>4222.5452699999996</v>
      </c>
      <c r="N461" s="11">
        <v>0</v>
      </c>
      <c r="O461" s="11">
        <v>0</v>
      </c>
      <c r="P461" s="11">
        <v>0</v>
      </c>
      <c r="Q461" s="11">
        <v>0</v>
      </c>
      <c r="R461" s="11">
        <v>4222.5452699999996</v>
      </c>
      <c r="S461" s="11">
        <v>4222.5452699999996</v>
      </c>
      <c r="T461" s="12">
        <v>0</v>
      </c>
    </row>
    <row r="462" spans="1:20" x14ac:dyDescent="0.2">
      <c r="A462" s="8">
        <f t="shared" si="6"/>
        <v>448</v>
      </c>
      <c r="B462" s="9" t="s">
        <v>970</v>
      </c>
      <c r="C462" s="10" t="s">
        <v>52</v>
      </c>
      <c r="D462" s="9" t="s">
        <v>1021</v>
      </c>
      <c r="E462" s="10" t="s">
        <v>168</v>
      </c>
      <c r="F462" s="9" t="s">
        <v>1041</v>
      </c>
      <c r="G462" s="10" t="s">
        <v>63</v>
      </c>
      <c r="H462" s="9"/>
      <c r="I462" s="9" t="s">
        <v>1043</v>
      </c>
      <c r="J462" s="9" t="s">
        <v>205</v>
      </c>
      <c r="K462" s="9" t="s">
        <v>24</v>
      </c>
      <c r="L462" s="13">
        <v>252.23929000000001</v>
      </c>
      <c r="M462" s="13">
        <v>252.23929000000001</v>
      </c>
      <c r="N462" s="13">
        <v>0</v>
      </c>
      <c r="O462" s="13">
        <v>0</v>
      </c>
      <c r="P462" s="13">
        <v>0</v>
      </c>
      <c r="Q462" s="13">
        <v>0</v>
      </c>
      <c r="R462" s="13">
        <v>252.23929000000001</v>
      </c>
      <c r="S462" s="13">
        <v>252.23929000000001</v>
      </c>
      <c r="T462" s="14">
        <v>0</v>
      </c>
    </row>
    <row r="463" spans="1:20" x14ac:dyDescent="0.2">
      <c r="A463" s="8">
        <f t="shared" si="6"/>
        <v>449</v>
      </c>
      <c r="B463" s="10" t="s">
        <v>970</v>
      </c>
      <c r="C463" s="10" t="s">
        <v>52</v>
      </c>
      <c r="D463" s="10" t="s">
        <v>1021</v>
      </c>
      <c r="E463" s="10" t="s">
        <v>168</v>
      </c>
      <c r="F463" s="10" t="s">
        <v>1041</v>
      </c>
      <c r="G463" s="10" t="s">
        <v>63</v>
      </c>
      <c r="H463" s="10"/>
      <c r="I463" s="10" t="s">
        <v>1044</v>
      </c>
      <c r="J463" s="10" t="s">
        <v>1045</v>
      </c>
      <c r="K463" s="10" t="s">
        <v>24</v>
      </c>
      <c r="L463" s="11">
        <v>9324.4863700000005</v>
      </c>
      <c r="M463" s="11">
        <v>9324.4863700000005</v>
      </c>
      <c r="N463" s="11">
        <v>0</v>
      </c>
      <c r="O463" s="11">
        <v>0</v>
      </c>
      <c r="P463" s="11">
        <v>0</v>
      </c>
      <c r="Q463" s="11">
        <v>0</v>
      </c>
      <c r="R463" s="11">
        <v>9324.4863700000005</v>
      </c>
      <c r="S463" s="11">
        <v>9324.4863700000005</v>
      </c>
      <c r="T463" s="12">
        <v>0</v>
      </c>
    </row>
    <row r="464" spans="1:20" x14ac:dyDescent="0.2">
      <c r="A464" s="8">
        <f t="shared" ref="A464:A527" si="7">ROW(A450)</f>
        <v>450</v>
      </c>
      <c r="B464" s="9" t="s">
        <v>970</v>
      </c>
      <c r="C464" s="10" t="s">
        <v>52</v>
      </c>
      <c r="D464" s="9" t="s">
        <v>1021</v>
      </c>
      <c r="E464" s="10" t="s">
        <v>168</v>
      </c>
      <c r="F464" s="9" t="s">
        <v>1041</v>
      </c>
      <c r="G464" s="10" t="s">
        <v>63</v>
      </c>
      <c r="H464" s="9" t="s">
        <v>1046</v>
      </c>
      <c r="I464" s="9"/>
      <c r="J464" s="9" t="s">
        <v>63</v>
      </c>
      <c r="K464" s="9" t="s">
        <v>23</v>
      </c>
      <c r="L464" s="13">
        <v>13799.270930000001</v>
      </c>
      <c r="M464" s="13">
        <v>13799.270930000001</v>
      </c>
      <c r="N464" s="13">
        <v>0</v>
      </c>
      <c r="O464" s="13">
        <v>0</v>
      </c>
      <c r="P464" s="13">
        <v>0</v>
      </c>
      <c r="Q464" s="13">
        <v>0</v>
      </c>
      <c r="R464" s="13">
        <v>13799.270930000001</v>
      </c>
      <c r="S464" s="13">
        <v>13799.270930000001</v>
      </c>
      <c r="T464" s="14">
        <v>0</v>
      </c>
    </row>
    <row r="465" spans="1:20" x14ac:dyDescent="0.2">
      <c r="A465" s="8">
        <f t="shared" si="7"/>
        <v>451</v>
      </c>
      <c r="B465" s="10" t="s">
        <v>970</v>
      </c>
      <c r="C465" s="10" t="s">
        <v>52</v>
      </c>
      <c r="D465" s="10" t="s">
        <v>1021</v>
      </c>
      <c r="E465" s="10" t="s">
        <v>168</v>
      </c>
      <c r="F465" s="10" t="s">
        <v>1047</v>
      </c>
      <c r="G465" s="10" t="s">
        <v>169</v>
      </c>
      <c r="H465" s="10"/>
      <c r="I465" s="10" t="s">
        <v>1048</v>
      </c>
      <c r="J465" s="10" t="s">
        <v>1049</v>
      </c>
      <c r="K465" s="10" t="s">
        <v>24</v>
      </c>
      <c r="L465" s="11">
        <v>2209.9235800000001</v>
      </c>
      <c r="M465" s="11">
        <v>2209.9235800000001</v>
      </c>
      <c r="N465" s="11">
        <v>0</v>
      </c>
      <c r="O465" s="11">
        <v>0</v>
      </c>
      <c r="P465" s="11">
        <v>0</v>
      </c>
      <c r="Q465" s="11">
        <v>0</v>
      </c>
      <c r="R465" s="11">
        <v>2209.9235800000001</v>
      </c>
      <c r="S465" s="11">
        <v>2209.9235800000001</v>
      </c>
      <c r="T465" s="12">
        <v>0</v>
      </c>
    </row>
    <row r="466" spans="1:20" x14ac:dyDescent="0.2">
      <c r="A466" s="8">
        <f t="shared" si="7"/>
        <v>452</v>
      </c>
      <c r="B466" s="9" t="s">
        <v>970</v>
      </c>
      <c r="C466" s="10" t="s">
        <v>52</v>
      </c>
      <c r="D466" s="9" t="s">
        <v>1021</v>
      </c>
      <c r="E466" s="10" t="s">
        <v>168</v>
      </c>
      <c r="F466" s="9" t="s">
        <v>1047</v>
      </c>
      <c r="G466" s="10" t="s">
        <v>169</v>
      </c>
      <c r="H466" s="9"/>
      <c r="I466" s="9" t="s">
        <v>1050</v>
      </c>
      <c r="J466" s="9" t="s">
        <v>1051</v>
      </c>
      <c r="K466" s="9" t="s">
        <v>24</v>
      </c>
      <c r="L466" s="13">
        <v>1419.23254</v>
      </c>
      <c r="M466" s="13">
        <v>1419.23254</v>
      </c>
      <c r="N466" s="13">
        <v>0</v>
      </c>
      <c r="O466" s="13">
        <v>0</v>
      </c>
      <c r="P466" s="13">
        <v>0</v>
      </c>
      <c r="Q466" s="13">
        <v>0</v>
      </c>
      <c r="R466" s="13">
        <v>1419.23254</v>
      </c>
      <c r="S466" s="13">
        <v>1419.23254</v>
      </c>
      <c r="T466" s="14">
        <v>0</v>
      </c>
    </row>
    <row r="467" spans="1:20" x14ac:dyDescent="0.2">
      <c r="A467" s="8">
        <f t="shared" si="7"/>
        <v>453</v>
      </c>
      <c r="B467" s="10" t="s">
        <v>970</v>
      </c>
      <c r="C467" s="10" t="s">
        <v>52</v>
      </c>
      <c r="D467" s="10" t="s">
        <v>1021</v>
      </c>
      <c r="E467" s="10" t="s">
        <v>168</v>
      </c>
      <c r="F467" s="10" t="s">
        <v>1047</v>
      </c>
      <c r="G467" s="10" t="s">
        <v>169</v>
      </c>
      <c r="H467" s="10"/>
      <c r="I467" s="10" t="s">
        <v>1052</v>
      </c>
      <c r="J467" s="10" t="s">
        <v>65</v>
      </c>
      <c r="K467" s="10" t="s">
        <v>24</v>
      </c>
      <c r="L467" s="11">
        <v>1112.4413099999999</v>
      </c>
      <c r="M467" s="11">
        <v>1112.4413099999999</v>
      </c>
      <c r="N467" s="11">
        <v>0</v>
      </c>
      <c r="O467" s="11">
        <v>0</v>
      </c>
      <c r="P467" s="11">
        <v>0</v>
      </c>
      <c r="Q467" s="11">
        <v>0</v>
      </c>
      <c r="R467" s="11">
        <v>1112.4413099999999</v>
      </c>
      <c r="S467" s="11">
        <v>1112.4413099999999</v>
      </c>
      <c r="T467" s="12">
        <v>0</v>
      </c>
    </row>
    <row r="468" spans="1:20" x14ac:dyDescent="0.2">
      <c r="A468" s="8">
        <f t="shared" si="7"/>
        <v>454</v>
      </c>
      <c r="B468" s="9" t="s">
        <v>970</v>
      </c>
      <c r="C468" s="10" t="s">
        <v>52</v>
      </c>
      <c r="D468" s="9" t="s">
        <v>1021</v>
      </c>
      <c r="E468" s="10" t="s">
        <v>168</v>
      </c>
      <c r="F468" s="9" t="s">
        <v>1047</v>
      </c>
      <c r="G468" s="10" t="s">
        <v>169</v>
      </c>
      <c r="H468" s="9"/>
      <c r="I468" s="9" t="s">
        <v>1053</v>
      </c>
      <c r="J468" s="9" t="s">
        <v>66</v>
      </c>
      <c r="K468" s="9" t="s">
        <v>24</v>
      </c>
      <c r="L468" s="13">
        <v>1023.059</v>
      </c>
      <c r="M468" s="13">
        <v>1023.059</v>
      </c>
      <c r="N468" s="13">
        <v>0</v>
      </c>
      <c r="O468" s="13">
        <v>0</v>
      </c>
      <c r="P468" s="13">
        <v>0</v>
      </c>
      <c r="Q468" s="13">
        <v>0</v>
      </c>
      <c r="R468" s="13">
        <v>1023.059</v>
      </c>
      <c r="S468" s="13">
        <v>1023.059</v>
      </c>
      <c r="T468" s="14">
        <v>0</v>
      </c>
    </row>
    <row r="469" spans="1:20" x14ac:dyDescent="0.2">
      <c r="A469" s="8">
        <f t="shared" si="7"/>
        <v>455</v>
      </c>
      <c r="B469" s="10" t="s">
        <v>970</v>
      </c>
      <c r="C469" s="10" t="s">
        <v>52</v>
      </c>
      <c r="D469" s="10" t="s">
        <v>1021</v>
      </c>
      <c r="E469" s="10" t="s">
        <v>168</v>
      </c>
      <c r="F469" s="10" t="s">
        <v>1047</v>
      </c>
      <c r="G469" s="10" t="s">
        <v>169</v>
      </c>
      <c r="H469" s="10" t="s">
        <v>1054</v>
      </c>
      <c r="I469" s="10"/>
      <c r="J469" s="10" t="s">
        <v>1055</v>
      </c>
      <c r="K469" s="10" t="s">
        <v>23</v>
      </c>
      <c r="L469" s="11">
        <v>5764.65643</v>
      </c>
      <c r="M469" s="11">
        <v>5764.65643</v>
      </c>
      <c r="N469" s="11">
        <v>0</v>
      </c>
      <c r="O469" s="11">
        <v>0</v>
      </c>
      <c r="P469" s="11">
        <v>0</v>
      </c>
      <c r="Q469" s="11">
        <v>0</v>
      </c>
      <c r="R469" s="11">
        <v>5764.65643</v>
      </c>
      <c r="S469" s="11">
        <v>5764.65643</v>
      </c>
      <c r="T469" s="12">
        <v>0</v>
      </c>
    </row>
    <row r="470" spans="1:20" x14ac:dyDescent="0.2">
      <c r="A470" s="8">
        <f t="shared" si="7"/>
        <v>456</v>
      </c>
      <c r="B470" s="9" t="s">
        <v>970</v>
      </c>
      <c r="C470" s="10" t="s">
        <v>52</v>
      </c>
      <c r="D470" s="9" t="s">
        <v>1021</v>
      </c>
      <c r="E470" s="10" t="s">
        <v>168</v>
      </c>
      <c r="F470" s="9" t="s">
        <v>1056</v>
      </c>
      <c r="G470" s="10" t="s">
        <v>170</v>
      </c>
      <c r="H470" s="9"/>
      <c r="I470" s="9" t="s">
        <v>1057</v>
      </c>
      <c r="J470" s="9" t="s">
        <v>1058</v>
      </c>
      <c r="K470" s="9" t="s">
        <v>24</v>
      </c>
      <c r="L470" s="13">
        <v>1263.0669600000001</v>
      </c>
      <c r="M470" s="13">
        <v>1263.0669600000001</v>
      </c>
      <c r="N470" s="13">
        <v>0</v>
      </c>
      <c r="O470" s="13">
        <v>0</v>
      </c>
      <c r="P470" s="13">
        <v>0</v>
      </c>
      <c r="Q470" s="13">
        <v>0</v>
      </c>
      <c r="R470" s="13">
        <v>1263.0669600000001</v>
      </c>
      <c r="S470" s="13">
        <v>1263.0669600000001</v>
      </c>
      <c r="T470" s="14">
        <v>0</v>
      </c>
    </row>
    <row r="471" spans="1:20" x14ac:dyDescent="0.2">
      <c r="A471" s="8">
        <f t="shared" si="7"/>
        <v>457</v>
      </c>
      <c r="B471" s="10" t="s">
        <v>970</v>
      </c>
      <c r="C471" s="10" t="s">
        <v>52</v>
      </c>
      <c r="D471" s="10" t="s">
        <v>1021</v>
      </c>
      <c r="E471" s="10" t="s">
        <v>168</v>
      </c>
      <c r="F471" s="10" t="s">
        <v>1056</v>
      </c>
      <c r="G471" s="10" t="s">
        <v>170</v>
      </c>
      <c r="H471" s="10"/>
      <c r="I471" s="10" t="s">
        <v>1059</v>
      </c>
      <c r="J471" s="10" t="s">
        <v>1060</v>
      </c>
      <c r="K471" s="10" t="s">
        <v>24</v>
      </c>
      <c r="L471" s="11">
        <v>247.41175999999999</v>
      </c>
      <c r="M471" s="11">
        <v>247.41175999999999</v>
      </c>
      <c r="N471" s="11">
        <v>0</v>
      </c>
      <c r="O471" s="11">
        <v>0</v>
      </c>
      <c r="P471" s="11">
        <v>0</v>
      </c>
      <c r="Q471" s="11">
        <v>0</v>
      </c>
      <c r="R471" s="11">
        <v>247.41175999999999</v>
      </c>
      <c r="S471" s="11">
        <v>247.41175999999999</v>
      </c>
      <c r="T471" s="12">
        <v>0</v>
      </c>
    </row>
    <row r="472" spans="1:20" x14ac:dyDescent="0.2">
      <c r="A472" s="8">
        <f t="shared" si="7"/>
        <v>458</v>
      </c>
      <c r="B472" s="9" t="s">
        <v>970</v>
      </c>
      <c r="C472" s="10" t="s">
        <v>52</v>
      </c>
      <c r="D472" s="9" t="s">
        <v>1021</v>
      </c>
      <c r="E472" s="10" t="s">
        <v>168</v>
      </c>
      <c r="F472" s="9" t="s">
        <v>1056</v>
      </c>
      <c r="G472" s="10" t="s">
        <v>170</v>
      </c>
      <c r="H472" s="9"/>
      <c r="I472" s="9" t="s">
        <v>1061</v>
      </c>
      <c r="J472" s="9" t="s">
        <v>1062</v>
      </c>
      <c r="K472" s="9" t="s">
        <v>24</v>
      </c>
      <c r="L472" s="13">
        <v>59.891089999999998</v>
      </c>
      <c r="M472" s="13">
        <v>59.891089999999998</v>
      </c>
      <c r="N472" s="13">
        <v>0</v>
      </c>
      <c r="O472" s="13">
        <v>0</v>
      </c>
      <c r="P472" s="13">
        <v>0</v>
      </c>
      <c r="Q472" s="13">
        <v>0</v>
      </c>
      <c r="R472" s="13">
        <v>59.891089999999998</v>
      </c>
      <c r="S472" s="13">
        <v>59.891089999999998</v>
      </c>
      <c r="T472" s="14">
        <v>0</v>
      </c>
    </row>
    <row r="473" spans="1:20" x14ac:dyDescent="0.2">
      <c r="A473" s="8">
        <f t="shared" si="7"/>
        <v>459</v>
      </c>
      <c r="B473" s="10" t="s">
        <v>970</v>
      </c>
      <c r="C473" s="10" t="s">
        <v>52</v>
      </c>
      <c r="D473" s="10" t="s">
        <v>1021</v>
      </c>
      <c r="E473" s="10" t="s">
        <v>168</v>
      </c>
      <c r="F473" s="10" t="s">
        <v>1056</v>
      </c>
      <c r="G473" s="10" t="s">
        <v>170</v>
      </c>
      <c r="H473" s="10"/>
      <c r="I473" s="10" t="s">
        <v>1063</v>
      </c>
      <c r="J473" s="10" t="s">
        <v>1064</v>
      </c>
      <c r="K473" s="10" t="s">
        <v>24</v>
      </c>
      <c r="L473" s="11">
        <v>470.54419000000001</v>
      </c>
      <c r="M473" s="11">
        <v>470.54419000000001</v>
      </c>
      <c r="N473" s="11">
        <v>0</v>
      </c>
      <c r="O473" s="11">
        <v>0</v>
      </c>
      <c r="P473" s="11">
        <v>0</v>
      </c>
      <c r="Q473" s="11">
        <v>0</v>
      </c>
      <c r="R473" s="11">
        <v>470.54419000000001</v>
      </c>
      <c r="S473" s="11">
        <v>470.54419000000001</v>
      </c>
      <c r="T473" s="12">
        <v>0</v>
      </c>
    </row>
    <row r="474" spans="1:20" x14ac:dyDescent="0.2">
      <c r="A474" s="8">
        <f t="shared" si="7"/>
        <v>460</v>
      </c>
      <c r="B474" s="9" t="s">
        <v>970</v>
      </c>
      <c r="C474" s="10" t="s">
        <v>52</v>
      </c>
      <c r="D474" s="9" t="s">
        <v>1021</v>
      </c>
      <c r="E474" s="10" t="s">
        <v>168</v>
      </c>
      <c r="F474" s="9" t="s">
        <v>1056</v>
      </c>
      <c r="G474" s="10" t="s">
        <v>170</v>
      </c>
      <c r="H474" s="9"/>
      <c r="I474" s="9" t="s">
        <v>1065</v>
      </c>
      <c r="J474" s="9" t="s">
        <v>1066</v>
      </c>
      <c r="K474" s="9" t="s">
        <v>24</v>
      </c>
      <c r="L474" s="13">
        <v>266.60658000000001</v>
      </c>
      <c r="M474" s="13">
        <v>266.60658000000001</v>
      </c>
      <c r="N474" s="13">
        <v>0</v>
      </c>
      <c r="O474" s="13">
        <v>0</v>
      </c>
      <c r="P474" s="13">
        <v>0</v>
      </c>
      <c r="Q474" s="13">
        <v>0</v>
      </c>
      <c r="R474" s="13">
        <v>266.60658000000001</v>
      </c>
      <c r="S474" s="13">
        <v>266.60658000000001</v>
      </c>
      <c r="T474" s="14">
        <v>0</v>
      </c>
    </row>
    <row r="475" spans="1:20" x14ac:dyDescent="0.2">
      <c r="A475" s="8">
        <f t="shared" si="7"/>
        <v>461</v>
      </c>
      <c r="B475" s="10" t="s">
        <v>970</v>
      </c>
      <c r="C475" s="10" t="s">
        <v>52</v>
      </c>
      <c r="D475" s="10" t="s">
        <v>1021</v>
      </c>
      <c r="E475" s="10" t="s">
        <v>168</v>
      </c>
      <c r="F475" s="10" t="s">
        <v>1056</v>
      </c>
      <c r="G475" s="10" t="s">
        <v>170</v>
      </c>
      <c r="H475" s="10" t="s">
        <v>1067</v>
      </c>
      <c r="I475" s="10"/>
      <c r="J475" s="10" t="s">
        <v>1066</v>
      </c>
      <c r="K475" s="10" t="s">
        <v>23</v>
      </c>
      <c r="L475" s="11">
        <v>2307.5205800000003</v>
      </c>
      <c r="M475" s="11">
        <v>2307.5205800000003</v>
      </c>
      <c r="N475" s="11">
        <v>0</v>
      </c>
      <c r="O475" s="11">
        <v>0</v>
      </c>
      <c r="P475" s="11">
        <v>0</v>
      </c>
      <c r="Q475" s="11">
        <v>0</v>
      </c>
      <c r="R475" s="11">
        <v>2307.5205800000003</v>
      </c>
      <c r="S475" s="11">
        <v>2307.5205800000003</v>
      </c>
      <c r="T475" s="12">
        <v>0</v>
      </c>
    </row>
    <row r="476" spans="1:20" x14ac:dyDescent="0.2">
      <c r="A476" s="8">
        <f t="shared" si="7"/>
        <v>462</v>
      </c>
      <c r="B476" s="9" t="s">
        <v>970</v>
      </c>
      <c r="C476" s="10" t="s">
        <v>52</v>
      </c>
      <c r="D476" s="9" t="s">
        <v>1021</v>
      </c>
      <c r="E476" s="10" t="s">
        <v>168</v>
      </c>
      <c r="F476" s="9" t="s">
        <v>1068</v>
      </c>
      <c r="G476" s="10" t="s">
        <v>171</v>
      </c>
      <c r="H476" s="9"/>
      <c r="I476" s="9" t="s">
        <v>1069</v>
      </c>
      <c r="J476" s="9" t="s">
        <v>1070</v>
      </c>
      <c r="K476" s="9" t="s">
        <v>24</v>
      </c>
      <c r="L476" s="13">
        <v>457.46323000000001</v>
      </c>
      <c r="M476" s="13">
        <v>457.46323000000001</v>
      </c>
      <c r="N476" s="13">
        <v>0</v>
      </c>
      <c r="O476" s="13">
        <v>0</v>
      </c>
      <c r="P476" s="13">
        <v>0</v>
      </c>
      <c r="Q476" s="13">
        <v>0</v>
      </c>
      <c r="R476" s="13">
        <v>457.46323000000001</v>
      </c>
      <c r="S476" s="13">
        <v>457.46323000000001</v>
      </c>
      <c r="T476" s="14">
        <v>0</v>
      </c>
    </row>
    <row r="477" spans="1:20" x14ac:dyDescent="0.2">
      <c r="A477" s="8">
        <f t="shared" si="7"/>
        <v>463</v>
      </c>
      <c r="B477" s="10" t="s">
        <v>970</v>
      </c>
      <c r="C477" s="10" t="s">
        <v>52</v>
      </c>
      <c r="D477" s="10" t="s">
        <v>1021</v>
      </c>
      <c r="E477" s="10" t="s">
        <v>168</v>
      </c>
      <c r="F477" s="10" t="s">
        <v>1068</v>
      </c>
      <c r="G477" s="10" t="s">
        <v>171</v>
      </c>
      <c r="H477" s="10" t="s">
        <v>1071</v>
      </c>
      <c r="I477" s="10"/>
      <c r="J477" s="10" t="s">
        <v>1070</v>
      </c>
      <c r="K477" s="10" t="s">
        <v>23</v>
      </c>
      <c r="L477" s="11">
        <v>457.46323000000001</v>
      </c>
      <c r="M477" s="11">
        <v>457.46323000000001</v>
      </c>
      <c r="N477" s="11">
        <v>0</v>
      </c>
      <c r="O477" s="11">
        <v>0</v>
      </c>
      <c r="P477" s="11">
        <v>0</v>
      </c>
      <c r="Q477" s="11">
        <v>0</v>
      </c>
      <c r="R477" s="11">
        <v>457.46323000000001</v>
      </c>
      <c r="S477" s="11">
        <v>457.46323000000001</v>
      </c>
      <c r="T477" s="12">
        <v>0</v>
      </c>
    </row>
    <row r="478" spans="1:20" x14ac:dyDescent="0.2">
      <c r="A478" s="8">
        <f t="shared" si="7"/>
        <v>464</v>
      </c>
      <c r="B478" s="9" t="s">
        <v>970</v>
      </c>
      <c r="C478" s="10" t="s">
        <v>52</v>
      </c>
      <c r="D478" s="9" t="s">
        <v>1021</v>
      </c>
      <c r="E478" s="10" t="s">
        <v>168</v>
      </c>
      <c r="F478" s="9"/>
      <c r="G478" s="10"/>
      <c r="H478" s="9" t="s">
        <v>1072</v>
      </c>
      <c r="I478" s="9"/>
      <c r="J478" s="9" t="s">
        <v>1073</v>
      </c>
      <c r="K478" s="9" t="s">
        <v>23</v>
      </c>
      <c r="L478" s="13">
        <v>168518.71439999997</v>
      </c>
      <c r="M478" s="13">
        <v>168518.71439999997</v>
      </c>
      <c r="N478" s="13">
        <v>0</v>
      </c>
      <c r="O478" s="13">
        <v>65048.370069999997</v>
      </c>
      <c r="P478" s="13">
        <v>65048.370069999997</v>
      </c>
      <c r="Q478" s="13">
        <v>0</v>
      </c>
      <c r="R478" s="13">
        <v>103470.34433000002</v>
      </c>
      <c r="S478" s="13">
        <v>103470.34433000002</v>
      </c>
      <c r="T478" s="14">
        <v>0</v>
      </c>
    </row>
    <row r="479" spans="1:20" x14ac:dyDescent="0.2">
      <c r="A479" s="8">
        <f t="shared" si="7"/>
        <v>465</v>
      </c>
      <c r="B479" s="10" t="s">
        <v>970</v>
      </c>
      <c r="C479" s="10" t="s">
        <v>52</v>
      </c>
      <c r="D479" s="10" t="s">
        <v>1074</v>
      </c>
      <c r="E479" s="10" t="s">
        <v>172</v>
      </c>
      <c r="F479" s="10" t="s">
        <v>1075</v>
      </c>
      <c r="G479" s="10" t="s">
        <v>172</v>
      </c>
      <c r="H479" s="10"/>
      <c r="I479" s="10" t="s">
        <v>1076</v>
      </c>
      <c r="J479" s="10" t="s">
        <v>1077</v>
      </c>
      <c r="K479" s="10" t="s">
        <v>24</v>
      </c>
      <c r="L479" s="11">
        <v>20831.784479999998</v>
      </c>
      <c r="M479" s="11">
        <v>20831.784479999998</v>
      </c>
      <c r="N479" s="11">
        <v>0</v>
      </c>
      <c r="O479" s="11">
        <v>247.10825</v>
      </c>
      <c r="P479" s="11">
        <v>247.10825</v>
      </c>
      <c r="Q479" s="11">
        <v>0</v>
      </c>
      <c r="R479" s="11">
        <v>20584.676230000001</v>
      </c>
      <c r="S479" s="11">
        <v>20584.676230000001</v>
      </c>
      <c r="T479" s="12">
        <v>0</v>
      </c>
    </row>
    <row r="480" spans="1:20" x14ac:dyDescent="0.2">
      <c r="A480" s="8">
        <f t="shared" si="7"/>
        <v>466</v>
      </c>
      <c r="B480" s="9" t="s">
        <v>970</v>
      </c>
      <c r="C480" s="10" t="s">
        <v>52</v>
      </c>
      <c r="D480" s="9" t="s">
        <v>1074</v>
      </c>
      <c r="E480" s="10" t="s">
        <v>172</v>
      </c>
      <c r="F480" s="9" t="s">
        <v>1075</v>
      </c>
      <c r="G480" s="10" t="s">
        <v>172</v>
      </c>
      <c r="H480" s="9"/>
      <c r="I480" s="9" t="s">
        <v>1078</v>
      </c>
      <c r="J480" s="9" t="s">
        <v>1079</v>
      </c>
      <c r="K480" s="9" t="s">
        <v>24</v>
      </c>
      <c r="L480" s="13">
        <v>97.119900000000001</v>
      </c>
      <c r="M480" s="13">
        <v>97.119900000000001</v>
      </c>
      <c r="N480" s="13">
        <v>0</v>
      </c>
      <c r="O480" s="13">
        <v>0</v>
      </c>
      <c r="P480" s="13">
        <v>0</v>
      </c>
      <c r="Q480" s="13">
        <v>0</v>
      </c>
      <c r="R480" s="13">
        <v>97.119900000000001</v>
      </c>
      <c r="S480" s="13">
        <v>97.119900000000001</v>
      </c>
      <c r="T480" s="14">
        <v>0</v>
      </c>
    </row>
    <row r="481" spans="1:20" x14ac:dyDescent="0.2">
      <c r="A481" s="8">
        <f t="shared" si="7"/>
        <v>467</v>
      </c>
      <c r="B481" s="10" t="s">
        <v>970</v>
      </c>
      <c r="C481" s="10" t="s">
        <v>52</v>
      </c>
      <c r="D481" s="10" t="s">
        <v>1074</v>
      </c>
      <c r="E481" s="10" t="s">
        <v>172</v>
      </c>
      <c r="F481" s="10" t="s">
        <v>1075</v>
      </c>
      <c r="G481" s="10" t="s">
        <v>172</v>
      </c>
      <c r="H481" s="10"/>
      <c r="I481" s="10" t="s">
        <v>1080</v>
      </c>
      <c r="J481" s="10" t="s">
        <v>1081</v>
      </c>
      <c r="K481" s="10" t="s">
        <v>24</v>
      </c>
      <c r="L481" s="11">
        <v>2497.1239999999998</v>
      </c>
      <c r="M481" s="11">
        <v>2497.1239999999998</v>
      </c>
      <c r="N481" s="11">
        <v>0</v>
      </c>
      <c r="O481" s="11">
        <v>0</v>
      </c>
      <c r="P481" s="11">
        <v>0</v>
      </c>
      <c r="Q481" s="11">
        <v>0</v>
      </c>
      <c r="R481" s="11">
        <v>2497.1239999999998</v>
      </c>
      <c r="S481" s="11">
        <v>2497.1239999999998</v>
      </c>
      <c r="T481" s="12">
        <v>0</v>
      </c>
    </row>
    <row r="482" spans="1:20" x14ac:dyDescent="0.2">
      <c r="A482" s="8">
        <f t="shared" si="7"/>
        <v>468</v>
      </c>
      <c r="B482" s="9" t="s">
        <v>970</v>
      </c>
      <c r="C482" s="10" t="s">
        <v>52</v>
      </c>
      <c r="D482" s="9" t="s">
        <v>1074</v>
      </c>
      <c r="E482" s="10" t="s">
        <v>172</v>
      </c>
      <c r="F482" s="9" t="s">
        <v>1075</v>
      </c>
      <c r="G482" s="10" t="s">
        <v>172</v>
      </c>
      <c r="H482" s="9" t="s">
        <v>1082</v>
      </c>
      <c r="I482" s="9"/>
      <c r="J482" s="9" t="s">
        <v>1083</v>
      </c>
      <c r="K482" s="9" t="s">
        <v>23</v>
      </c>
      <c r="L482" s="13">
        <v>23426.02838</v>
      </c>
      <c r="M482" s="13">
        <v>23426.02838</v>
      </c>
      <c r="N482" s="13">
        <v>0</v>
      </c>
      <c r="O482" s="13">
        <v>247.10825</v>
      </c>
      <c r="P482" s="13">
        <v>247.10825</v>
      </c>
      <c r="Q482" s="13">
        <v>0</v>
      </c>
      <c r="R482" s="13">
        <v>23178.920130000002</v>
      </c>
      <c r="S482" s="13">
        <v>23178.920130000002</v>
      </c>
      <c r="T482" s="14">
        <v>0</v>
      </c>
    </row>
    <row r="483" spans="1:20" x14ac:dyDescent="0.2">
      <c r="A483" s="8">
        <f t="shared" si="7"/>
        <v>469</v>
      </c>
      <c r="B483" s="10" t="s">
        <v>970</v>
      </c>
      <c r="C483" s="10" t="s">
        <v>52</v>
      </c>
      <c r="D483" s="10" t="s">
        <v>1074</v>
      </c>
      <c r="E483" s="10" t="s">
        <v>172</v>
      </c>
      <c r="F483" s="10"/>
      <c r="G483" s="10"/>
      <c r="H483" s="10" t="s">
        <v>1084</v>
      </c>
      <c r="I483" s="10"/>
      <c r="J483" s="10" t="s">
        <v>1083</v>
      </c>
      <c r="K483" s="10" t="s">
        <v>23</v>
      </c>
      <c r="L483" s="11">
        <v>23426.02838</v>
      </c>
      <c r="M483" s="11">
        <v>23426.02838</v>
      </c>
      <c r="N483" s="11">
        <v>0</v>
      </c>
      <c r="O483" s="11">
        <v>247.10825</v>
      </c>
      <c r="P483" s="11">
        <v>247.10825</v>
      </c>
      <c r="Q483" s="11">
        <v>0</v>
      </c>
      <c r="R483" s="11">
        <v>23178.920130000002</v>
      </c>
      <c r="S483" s="11">
        <v>23178.920130000002</v>
      </c>
      <c r="T483" s="12">
        <v>0</v>
      </c>
    </row>
    <row r="484" spans="1:20" x14ac:dyDescent="0.2">
      <c r="A484" s="8">
        <f t="shared" si="7"/>
        <v>470</v>
      </c>
      <c r="B484" s="9" t="s">
        <v>970</v>
      </c>
      <c r="C484" s="10" t="s">
        <v>52</v>
      </c>
      <c r="D484" s="9" t="s">
        <v>1085</v>
      </c>
      <c r="E484" s="10" t="s">
        <v>67</v>
      </c>
      <c r="F484" s="9" t="s">
        <v>1086</v>
      </c>
      <c r="G484" s="10" t="s">
        <v>67</v>
      </c>
      <c r="H484" s="9"/>
      <c r="I484" s="9" t="s">
        <v>1087</v>
      </c>
      <c r="J484" s="9" t="s">
        <v>1088</v>
      </c>
      <c r="K484" s="9" t="s">
        <v>24</v>
      </c>
      <c r="L484" s="13">
        <v>807.48108000000002</v>
      </c>
      <c r="M484" s="13">
        <v>807.48108000000002</v>
      </c>
      <c r="N484" s="13">
        <v>0</v>
      </c>
      <c r="O484" s="13">
        <v>773.68659000000002</v>
      </c>
      <c r="P484" s="13">
        <v>773.68659000000002</v>
      </c>
      <c r="Q484" s="13">
        <v>0</v>
      </c>
      <c r="R484" s="13">
        <v>33.794490000000003</v>
      </c>
      <c r="S484" s="13">
        <v>33.794490000000003</v>
      </c>
      <c r="T484" s="14">
        <v>0</v>
      </c>
    </row>
    <row r="485" spans="1:20" x14ac:dyDescent="0.2">
      <c r="A485" s="8">
        <f t="shared" si="7"/>
        <v>471</v>
      </c>
      <c r="B485" s="10" t="s">
        <v>970</v>
      </c>
      <c r="C485" s="10" t="s">
        <v>52</v>
      </c>
      <c r="D485" s="10" t="s">
        <v>1085</v>
      </c>
      <c r="E485" s="10" t="s">
        <v>67</v>
      </c>
      <c r="F485" s="10" t="s">
        <v>1086</v>
      </c>
      <c r="G485" s="10" t="s">
        <v>67</v>
      </c>
      <c r="H485" s="10"/>
      <c r="I485" s="10" t="s">
        <v>1089</v>
      </c>
      <c r="J485" s="10" t="s">
        <v>1090</v>
      </c>
      <c r="K485" s="10" t="s">
        <v>24</v>
      </c>
      <c r="L485" s="11">
        <v>4931001.5598200001</v>
      </c>
      <c r="M485" s="11">
        <v>4931001.5598200001</v>
      </c>
      <c r="N485" s="11">
        <v>0</v>
      </c>
      <c r="O485" s="11">
        <v>4882269.9993000003</v>
      </c>
      <c r="P485" s="11">
        <v>4882269.9993000003</v>
      </c>
      <c r="Q485" s="11">
        <v>0</v>
      </c>
      <c r="R485" s="11">
        <v>48731.560519999999</v>
      </c>
      <c r="S485" s="11">
        <v>48731.560519999999</v>
      </c>
      <c r="T485" s="12">
        <v>0</v>
      </c>
    </row>
    <row r="486" spans="1:20" x14ac:dyDescent="0.2">
      <c r="A486" s="8">
        <f t="shared" si="7"/>
        <v>472</v>
      </c>
      <c r="B486" s="9" t="s">
        <v>970</v>
      </c>
      <c r="C486" s="10" t="s">
        <v>52</v>
      </c>
      <c r="D486" s="9" t="s">
        <v>1085</v>
      </c>
      <c r="E486" s="10" t="s">
        <v>67</v>
      </c>
      <c r="F486" s="9" t="s">
        <v>1086</v>
      </c>
      <c r="G486" s="10" t="s">
        <v>67</v>
      </c>
      <c r="H486" s="9"/>
      <c r="I486" s="9" t="s">
        <v>1091</v>
      </c>
      <c r="J486" s="9" t="s">
        <v>1092</v>
      </c>
      <c r="K486" s="9" t="s">
        <v>24</v>
      </c>
      <c r="L486" s="13">
        <v>40646.948109999998</v>
      </c>
      <c r="M486" s="13">
        <v>40646.948109999998</v>
      </c>
      <c r="N486" s="13">
        <v>0</v>
      </c>
      <c r="O486" s="13">
        <v>37550.936049999997</v>
      </c>
      <c r="P486" s="13">
        <v>37550.936049999997</v>
      </c>
      <c r="Q486" s="13">
        <v>0</v>
      </c>
      <c r="R486" s="13">
        <v>3096.01206</v>
      </c>
      <c r="S486" s="13">
        <v>3096.01206</v>
      </c>
      <c r="T486" s="14">
        <v>0</v>
      </c>
    </row>
    <row r="487" spans="1:20" x14ac:dyDescent="0.2">
      <c r="A487" s="8">
        <f t="shared" si="7"/>
        <v>473</v>
      </c>
      <c r="B487" s="10" t="s">
        <v>970</v>
      </c>
      <c r="C487" s="10" t="s">
        <v>52</v>
      </c>
      <c r="D487" s="10" t="s">
        <v>1085</v>
      </c>
      <c r="E487" s="10" t="s">
        <v>67</v>
      </c>
      <c r="F487" s="10" t="s">
        <v>1086</v>
      </c>
      <c r="G487" s="10" t="s">
        <v>67</v>
      </c>
      <c r="H487" s="10"/>
      <c r="I487" s="10" t="s">
        <v>1093</v>
      </c>
      <c r="J487" s="10" t="s">
        <v>1094</v>
      </c>
      <c r="K487" s="10" t="s">
        <v>24</v>
      </c>
      <c r="L487" s="11">
        <v>687.35032999999999</v>
      </c>
      <c r="M487" s="11">
        <v>687.35032999999999</v>
      </c>
      <c r="N487" s="11">
        <v>0</v>
      </c>
      <c r="O487" s="11">
        <v>48.480710000000002</v>
      </c>
      <c r="P487" s="11">
        <v>48.480710000000002</v>
      </c>
      <c r="Q487" s="11">
        <v>0</v>
      </c>
      <c r="R487" s="11">
        <v>645.08108000000004</v>
      </c>
      <c r="S487" s="11">
        <v>645.08108000000004</v>
      </c>
      <c r="T487" s="12">
        <v>0</v>
      </c>
    </row>
    <row r="488" spans="1:20" x14ac:dyDescent="0.2">
      <c r="A488" s="8">
        <f t="shared" si="7"/>
        <v>474</v>
      </c>
      <c r="B488" s="9" t="s">
        <v>970</v>
      </c>
      <c r="C488" s="10" t="s">
        <v>52</v>
      </c>
      <c r="D488" s="9" t="s">
        <v>1085</v>
      </c>
      <c r="E488" s="10" t="s">
        <v>67</v>
      </c>
      <c r="F488" s="9" t="s">
        <v>1086</v>
      </c>
      <c r="G488" s="10" t="s">
        <v>67</v>
      </c>
      <c r="H488" s="9"/>
      <c r="I488" s="9" t="s">
        <v>1093</v>
      </c>
      <c r="J488" s="9" t="s">
        <v>1094</v>
      </c>
      <c r="K488" s="9" t="s">
        <v>26</v>
      </c>
      <c r="L488" s="13">
        <v>687.35032999999999</v>
      </c>
      <c r="M488" s="13">
        <v>687.35032999999999</v>
      </c>
      <c r="N488" s="13">
        <v>0</v>
      </c>
      <c r="O488" s="13">
        <v>48.480710000000002</v>
      </c>
      <c r="P488" s="13">
        <v>48.480710000000002</v>
      </c>
      <c r="Q488" s="13">
        <v>0</v>
      </c>
      <c r="R488" s="13">
        <v>-6.2114599999999998</v>
      </c>
      <c r="S488" s="13">
        <v>-6.2114599999999998</v>
      </c>
      <c r="T488" s="14">
        <v>0</v>
      </c>
    </row>
    <row r="489" spans="1:20" x14ac:dyDescent="0.2">
      <c r="A489" s="8">
        <f t="shared" si="7"/>
        <v>475</v>
      </c>
      <c r="B489" s="10" t="s">
        <v>970</v>
      </c>
      <c r="C489" s="10" t="s">
        <v>52</v>
      </c>
      <c r="D489" s="10" t="s">
        <v>1085</v>
      </c>
      <c r="E489" s="10" t="s">
        <v>67</v>
      </c>
      <c r="F489" s="10" t="s">
        <v>1086</v>
      </c>
      <c r="G489" s="10" t="s">
        <v>67</v>
      </c>
      <c r="H489" s="10"/>
      <c r="I489" s="10" t="s">
        <v>1095</v>
      </c>
      <c r="J489" s="10" t="s">
        <v>1096</v>
      </c>
      <c r="K489" s="10" t="s">
        <v>24</v>
      </c>
      <c r="L489" s="11">
        <v>75396.023190000007</v>
      </c>
      <c r="M489" s="11">
        <v>75396.023190000007</v>
      </c>
      <c r="N489" s="11">
        <v>0</v>
      </c>
      <c r="O489" s="11">
        <v>68804.558529999995</v>
      </c>
      <c r="P489" s="11">
        <v>68804.558529999995</v>
      </c>
      <c r="Q489" s="11">
        <v>0</v>
      </c>
      <c r="R489" s="11">
        <v>6591.4646599999996</v>
      </c>
      <c r="S489" s="11">
        <v>6591.4646599999996</v>
      </c>
      <c r="T489" s="12">
        <v>0</v>
      </c>
    </row>
    <row r="490" spans="1:20" x14ac:dyDescent="0.2">
      <c r="A490" s="8">
        <f t="shared" si="7"/>
        <v>476</v>
      </c>
      <c r="B490" s="9" t="s">
        <v>970</v>
      </c>
      <c r="C490" s="10" t="s">
        <v>52</v>
      </c>
      <c r="D490" s="9" t="s">
        <v>1085</v>
      </c>
      <c r="E490" s="10" t="s">
        <v>67</v>
      </c>
      <c r="F490" s="9" t="s">
        <v>1086</v>
      </c>
      <c r="G490" s="10" t="s">
        <v>67</v>
      </c>
      <c r="H490" s="9"/>
      <c r="I490" s="9" t="s">
        <v>1097</v>
      </c>
      <c r="J490" s="9" t="s">
        <v>1098</v>
      </c>
      <c r="K490" s="9" t="s">
        <v>24</v>
      </c>
      <c r="L490" s="13">
        <v>9255.9512300000006</v>
      </c>
      <c r="M490" s="13">
        <v>9255.9512300000006</v>
      </c>
      <c r="N490" s="13">
        <v>0</v>
      </c>
      <c r="O490" s="13">
        <v>9654.5809900000004</v>
      </c>
      <c r="P490" s="13">
        <v>9654.5809900000004</v>
      </c>
      <c r="Q490" s="13">
        <v>0</v>
      </c>
      <c r="R490" s="13">
        <v>18.586549999999999</v>
      </c>
      <c r="S490" s="13">
        <v>18.586549999999999</v>
      </c>
      <c r="T490" s="14">
        <v>0</v>
      </c>
    </row>
    <row r="491" spans="1:20" x14ac:dyDescent="0.2">
      <c r="A491" s="8">
        <f t="shared" si="7"/>
        <v>477</v>
      </c>
      <c r="B491" s="10" t="s">
        <v>970</v>
      </c>
      <c r="C491" s="10" t="s">
        <v>52</v>
      </c>
      <c r="D491" s="10" t="s">
        <v>1085</v>
      </c>
      <c r="E491" s="10" t="s">
        <v>67</v>
      </c>
      <c r="F491" s="10" t="s">
        <v>1086</v>
      </c>
      <c r="G491" s="10" t="s">
        <v>67</v>
      </c>
      <c r="H491" s="10"/>
      <c r="I491" s="10" t="s">
        <v>1097</v>
      </c>
      <c r="J491" s="10" t="s">
        <v>1098</v>
      </c>
      <c r="K491" s="10" t="s">
        <v>26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-417.21631000000002</v>
      </c>
      <c r="S491" s="11">
        <v>-417.21631000000002</v>
      </c>
      <c r="T491" s="12">
        <v>0</v>
      </c>
    </row>
    <row r="492" spans="1:20" x14ac:dyDescent="0.2">
      <c r="A492" s="8">
        <f t="shared" si="7"/>
        <v>478</v>
      </c>
      <c r="B492" s="9" t="s">
        <v>970</v>
      </c>
      <c r="C492" s="10" t="s">
        <v>52</v>
      </c>
      <c r="D492" s="9" t="s">
        <v>1085</v>
      </c>
      <c r="E492" s="10" t="s">
        <v>67</v>
      </c>
      <c r="F492" s="9" t="s">
        <v>1086</v>
      </c>
      <c r="G492" s="10" t="s">
        <v>67</v>
      </c>
      <c r="H492" s="9" t="s">
        <v>1099</v>
      </c>
      <c r="I492" s="9"/>
      <c r="J492" s="9" t="s">
        <v>67</v>
      </c>
      <c r="K492" s="9" t="s">
        <v>23</v>
      </c>
      <c r="L492" s="13">
        <v>5058482.6640900001</v>
      </c>
      <c r="M492" s="13">
        <v>5058482.6640900001</v>
      </c>
      <c r="N492" s="13">
        <v>0</v>
      </c>
      <c r="O492" s="13">
        <v>4999150.7228799993</v>
      </c>
      <c r="P492" s="13">
        <v>4999150.7228799993</v>
      </c>
      <c r="Q492" s="13">
        <v>0</v>
      </c>
      <c r="R492" s="13">
        <v>58693.07159</v>
      </c>
      <c r="S492" s="13">
        <v>58693.07159</v>
      </c>
      <c r="T492" s="14">
        <v>0</v>
      </c>
    </row>
    <row r="493" spans="1:20" x14ac:dyDescent="0.2">
      <c r="A493" s="8">
        <f t="shared" si="7"/>
        <v>479</v>
      </c>
      <c r="B493" s="10" t="s">
        <v>970</v>
      </c>
      <c r="C493" s="10" t="s">
        <v>52</v>
      </c>
      <c r="D493" s="10" t="s">
        <v>1085</v>
      </c>
      <c r="E493" s="10" t="s">
        <v>67</v>
      </c>
      <c r="F493" s="10"/>
      <c r="G493" s="10"/>
      <c r="H493" s="10" t="s">
        <v>1100</v>
      </c>
      <c r="I493" s="10"/>
      <c r="J493" s="10" t="s">
        <v>67</v>
      </c>
      <c r="K493" s="10" t="s">
        <v>23</v>
      </c>
      <c r="L493" s="11">
        <v>5058482.6640900001</v>
      </c>
      <c r="M493" s="11">
        <v>5058482.6640900001</v>
      </c>
      <c r="N493" s="11">
        <v>0</v>
      </c>
      <c r="O493" s="11">
        <v>4999150.7228799993</v>
      </c>
      <c r="P493" s="11">
        <v>4999150.7228799993</v>
      </c>
      <c r="Q493" s="11">
        <v>0</v>
      </c>
      <c r="R493" s="11">
        <v>58693.07159</v>
      </c>
      <c r="S493" s="11">
        <v>58693.07159</v>
      </c>
      <c r="T493" s="12">
        <v>0</v>
      </c>
    </row>
    <row r="494" spans="1:20" x14ac:dyDescent="0.2">
      <c r="A494" s="8">
        <f t="shared" si="7"/>
        <v>480</v>
      </c>
      <c r="B494" s="9" t="s">
        <v>970</v>
      </c>
      <c r="C494" s="10" t="s">
        <v>52</v>
      </c>
      <c r="D494" s="9"/>
      <c r="E494" s="10"/>
      <c r="F494" s="9"/>
      <c r="G494" s="10"/>
      <c r="H494" s="9" t="s">
        <v>1101</v>
      </c>
      <c r="I494" s="9"/>
      <c r="J494" s="9"/>
      <c r="K494" s="9" t="s">
        <v>23</v>
      </c>
      <c r="L494" s="13">
        <v>5425082.2256399998</v>
      </c>
      <c r="M494" s="13">
        <v>5425082.2256399998</v>
      </c>
      <c r="N494" s="13">
        <v>0</v>
      </c>
      <c r="O494" s="13">
        <v>5065129.4458399992</v>
      </c>
      <c r="P494" s="13">
        <v>5065129.4458399992</v>
      </c>
      <c r="Q494" s="13">
        <v>0</v>
      </c>
      <c r="R494" s="13">
        <v>359313.91018000006</v>
      </c>
      <c r="S494" s="13">
        <v>359313.91018000006</v>
      </c>
      <c r="T494" s="14">
        <v>0</v>
      </c>
    </row>
    <row r="495" spans="1:20" x14ac:dyDescent="0.2">
      <c r="A495" s="8">
        <f t="shared" si="7"/>
        <v>481</v>
      </c>
      <c r="B495" s="17" t="s">
        <v>970</v>
      </c>
      <c r="C495" s="10" t="s">
        <v>52</v>
      </c>
      <c r="D495" s="10"/>
      <c r="E495" s="10"/>
      <c r="F495" s="10"/>
      <c r="G495" s="10"/>
      <c r="H495" s="10" t="s">
        <v>1102</v>
      </c>
      <c r="I495" s="10"/>
      <c r="J495" s="10"/>
      <c r="K495" s="10" t="s">
        <v>23</v>
      </c>
      <c r="L495" s="11">
        <v>48292594.015709996</v>
      </c>
      <c r="M495" s="11">
        <v>48292594.015709996</v>
      </c>
      <c r="N495" s="11">
        <v>0</v>
      </c>
      <c r="O495" s="11">
        <v>49278779.265900001</v>
      </c>
      <c r="P495" s="11">
        <v>49278779.265900001</v>
      </c>
      <c r="Q495" s="11">
        <v>0</v>
      </c>
      <c r="R495" s="11">
        <v>262309.77977999992</v>
      </c>
      <c r="S495" s="11">
        <v>262309.77977999992</v>
      </c>
      <c r="T495" s="12">
        <v>0</v>
      </c>
    </row>
    <row r="496" spans="1:20" x14ac:dyDescent="0.2">
      <c r="A496" s="8">
        <f t="shared" si="7"/>
        <v>482</v>
      </c>
      <c r="B496" s="9" t="s">
        <v>1103</v>
      </c>
      <c r="C496" s="10" t="s">
        <v>68</v>
      </c>
      <c r="D496" s="9" t="s">
        <v>1104</v>
      </c>
      <c r="E496" s="10" t="s">
        <v>69</v>
      </c>
      <c r="F496" s="9" t="s">
        <v>1105</v>
      </c>
      <c r="G496" s="10" t="s">
        <v>173</v>
      </c>
      <c r="H496" s="9"/>
      <c r="I496" s="9" t="s">
        <v>1106</v>
      </c>
      <c r="J496" s="9" t="s">
        <v>1107</v>
      </c>
      <c r="K496" s="9" t="s">
        <v>24</v>
      </c>
      <c r="L496" s="13">
        <v>188028.50599999999</v>
      </c>
      <c r="M496" s="13">
        <v>127138.62245</v>
      </c>
      <c r="N496" s="13">
        <v>60889.883549999999</v>
      </c>
      <c r="O496" s="13">
        <v>163655.41626999999</v>
      </c>
      <c r="P496" s="13">
        <v>55289.49325</v>
      </c>
      <c r="Q496" s="13">
        <v>108365.92302</v>
      </c>
      <c r="R496" s="13">
        <v>1720965.0980700001</v>
      </c>
      <c r="S496" s="13">
        <v>925911.66321000003</v>
      </c>
      <c r="T496" s="14">
        <v>795053.43486000004</v>
      </c>
    </row>
    <row r="497" spans="1:20" x14ac:dyDescent="0.2">
      <c r="A497" s="8">
        <f t="shared" si="7"/>
        <v>483</v>
      </c>
      <c r="B497" s="10" t="s">
        <v>1103</v>
      </c>
      <c r="C497" s="10" t="s">
        <v>68</v>
      </c>
      <c r="D497" s="10" t="s">
        <v>1104</v>
      </c>
      <c r="E497" s="10" t="s">
        <v>69</v>
      </c>
      <c r="F497" s="10" t="s">
        <v>1105</v>
      </c>
      <c r="G497" s="10" t="s">
        <v>173</v>
      </c>
      <c r="H497" s="10"/>
      <c r="I497" s="10" t="s">
        <v>1108</v>
      </c>
      <c r="J497" s="10" t="s">
        <v>1109</v>
      </c>
      <c r="K497" s="10" t="s">
        <v>24</v>
      </c>
      <c r="L497" s="11">
        <v>71864.543720000001</v>
      </c>
      <c r="M497" s="11">
        <v>71864.543720000001</v>
      </c>
      <c r="N497" s="11">
        <v>0</v>
      </c>
      <c r="O497" s="11">
        <v>371.99279999999999</v>
      </c>
      <c r="P497" s="11">
        <v>371.99279999999999</v>
      </c>
      <c r="Q497" s="11">
        <v>0</v>
      </c>
      <c r="R497" s="11">
        <v>92831.860549999998</v>
      </c>
      <c r="S497" s="11">
        <v>92831.860549999998</v>
      </c>
      <c r="T497" s="12">
        <v>0</v>
      </c>
    </row>
    <row r="498" spans="1:20" x14ac:dyDescent="0.2">
      <c r="A498" s="8">
        <f t="shared" si="7"/>
        <v>484</v>
      </c>
      <c r="B498" s="9" t="s">
        <v>1103</v>
      </c>
      <c r="C498" s="10" t="s">
        <v>68</v>
      </c>
      <c r="D498" s="9" t="s">
        <v>1104</v>
      </c>
      <c r="E498" s="10" t="s">
        <v>69</v>
      </c>
      <c r="F498" s="9" t="s">
        <v>1105</v>
      </c>
      <c r="G498" s="10" t="s">
        <v>173</v>
      </c>
      <c r="H498" s="9" t="s">
        <v>1110</v>
      </c>
      <c r="I498" s="9"/>
      <c r="J498" s="9" t="s">
        <v>1111</v>
      </c>
      <c r="K498" s="9" t="s">
        <v>23</v>
      </c>
      <c r="L498" s="13">
        <v>259893.04972000001</v>
      </c>
      <c r="M498" s="13">
        <v>199003.16616999998</v>
      </c>
      <c r="N498" s="13">
        <v>60889.883549999999</v>
      </c>
      <c r="O498" s="13">
        <v>164027.40906999999</v>
      </c>
      <c r="P498" s="13">
        <v>55661.48605</v>
      </c>
      <c r="Q498" s="13">
        <v>108365.92302</v>
      </c>
      <c r="R498" s="13">
        <v>1813796.9586200002</v>
      </c>
      <c r="S498" s="13">
        <v>1018743.52376</v>
      </c>
      <c r="T498" s="14">
        <v>795053.43486000004</v>
      </c>
    </row>
    <row r="499" spans="1:20" x14ac:dyDescent="0.2">
      <c r="A499" s="8">
        <f t="shared" si="7"/>
        <v>485</v>
      </c>
      <c r="B499" s="10" t="s">
        <v>1103</v>
      </c>
      <c r="C499" s="10" t="s">
        <v>68</v>
      </c>
      <c r="D499" s="10" t="s">
        <v>1104</v>
      </c>
      <c r="E499" s="10" t="s">
        <v>69</v>
      </c>
      <c r="F499" s="10"/>
      <c r="G499" s="10"/>
      <c r="H499" s="10" t="s">
        <v>1112</v>
      </c>
      <c r="I499" s="10"/>
      <c r="J499" s="10" t="s">
        <v>69</v>
      </c>
      <c r="K499" s="10" t="s">
        <v>23</v>
      </c>
      <c r="L499" s="11">
        <v>259893.04972000001</v>
      </c>
      <c r="M499" s="11">
        <v>199003.16616999998</v>
      </c>
      <c r="N499" s="11">
        <v>60889.883549999999</v>
      </c>
      <c r="O499" s="11">
        <v>164027.40906999999</v>
      </c>
      <c r="P499" s="11">
        <v>55661.48605</v>
      </c>
      <c r="Q499" s="11">
        <v>108365.92302</v>
      </c>
      <c r="R499" s="11">
        <v>1813796.9586200002</v>
      </c>
      <c r="S499" s="11">
        <v>1018743.52376</v>
      </c>
      <c r="T499" s="12">
        <v>795053.43486000004</v>
      </c>
    </row>
    <row r="500" spans="1:20" x14ac:dyDescent="0.2">
      <c r="A500" s="8">
        <f t="shared" si="7"/>
        <v>486</v>
      </c>
      <c r="B500" s="9" t="s">
        <v>1103</v>
      </c>
      <c r="C500" s="10" t="s">
        <v>68</v>
      </c>
      <c r="D500" s="9" t="s">
        <v>1113</v>
      </c>
      <c r="E500" s="10" t="s">
        <v>70</v>
      </c>
      <c r="F500" s="9" t="s">
        <v>1114</v>
      </c>
      <c r="G500" s="10" t="s">
        <v>174</v>
      </c>
      <c r="H500" s="9"/>
      <c r="I500" s="9" t="s">
        <v>1115</v>
      </c>
      <c r="J500" s="9" t="s">
        <v>1116</v>
      </c>
      <c r="K500" s="9" t="s">
        <v>24</v>
      </c>
      <c r="L500" s="13">
        <v>1526.3979099999999</v>
      </c>
      <c r="M500" s="13">
        <v>0</v>
      </c>
      <c r="N500" s="13">
        <v>1526.3979099999999</v>
      </c>
      <c r="O500" s="13">
        <v>24874.415529999998</v>
      </c>
      <c r="P500" s="13">
        <v>0</v>
      </c>
      <c r="Q500" s="13">
        <v>24874.415529999998</v>
      </c>
      <c r="R500" s="13">
        <v>3709.78721</v>
      </c>
      <c r="S500" s="13">
        <v>0</v>
      </c>
      <c r="T500" s="14">
        <v>3709.78721</v>
      </c>
    </row>
    <row r="501" spans="1:20" x14ac:dyDescent="0.2">
      <c r="A501" s="8">
        <f t="shared" si="7"/>
        <v>487</v>
      </c>
      <c r="B501" s="10" t="s">
        <v>1103</v>
      </c>
      <c r="C501" s="10" t="s">
        <v>68</v>
      </c>
      <c r="D501" s="10" t="s">
        <v>1113</v>
      </c>
      <c r="E501" s="10" t="s">
        <v>70</v>
      </c>
      <c r="F501" s="10" t="s">
        <v>1114</v>
      </c>
      <c r="G501" s="10" t="s">
        <v>174</v>
      </c>
      <c r="H501" s="10"/>
      <c r="I501" s="10" t="s">
        <v>1117</v>
      </c>
      <c r="J501" s="10" t="s">
        <v>1118</v>
      </c>
      <c r="K501" s="10" t="s">
        <v>24</v>
      </c>
      <c r="L501" s="11">
        <v>6193267.6761400001</v>
      </c>
      <c r="M501" s="11">
        <v>6118091.4682</v>
      </c>
      <c r="N501" s="11">
        <v>75176.207939999993</v>
      </c>
      <c r="O501" s="11">
        <v>5954801.7300899997</v>
      </c>
      <c r="P501" s="11">
        <v>5895478.0910799997</v>
      </c>
      <c r="Q501" s="11">
        <v>59323.639009999999</v>
      </c>
      <c r="R501" s="11">
        <v>22179396.538710002</v>
      </c>
      <c r="S501" s="11">
        <v>21138791.5414</v>
      </c>
      <c r="T501" s="12">
        <v>1040604.99731</v>
      </c>
    </row>
    <row r="502" spans="1:20" x14ac:dyDescent="0.2">
      <c r="A502" s="8">
        <f t="shared" si="7"/>
        <v>488</v>
      </c>
      <c r="B502" s="9" t="s">
        <v>1103</v>
      </c>
      <c r="C502" s="10" t="s">
        <v>68</v>
      </c>
      <c r="D502" s="9" t="s">
        <v>1113</v>
      </c>
      <c r="E502" s="10" t="s">
        <v>70</v>
      </c>
      <c r="F502" s="9" t="s">
        <v>1114</v>
      </c>
      <c r="G502" s="10" t="s">
        <v>174</v>
      </c>
      <c r="H502" s="9" t="s">
        <v>1119</v>
      </c>
      <c r="I502" s="9"/>
      <c r="J502" s="9" t="s">
        <v>1120</v>
      </c>
      <c r="K502" s="9" t="s">
        <v>23</v>
      </c>
      <c r="L502" s="13">
        <v>6194794.0740499999</v>
      </c>
      <c r="M502" s="13">
        <v>6118091.4682</v>
      </c>
      <c r="N502" s="13">
        <v>76702.605849999993</v>
      </c>
      <c r="O502" s="13">
        <v>5979676.1456199996</v>
      </c>
      <c r="P502" s="13">
        <v>5895478.0910799997</v>
      </c>
      <c r="Q502" s="13">
        <v>84198.054539999997</v>
      </c>
      <c r="R502" s="13">
        <v>22183106.325920001</v>
      </c>
      <c r="S502" s="13">
        <v>21138791.5414</v>
      </c>
      <c r="T502" s="14">
        <v>1044314.78452</v>
      </c>
    </row>
    <row r="503" spans="1:20" x14ac:dyDescent="0.2">
      <c r="A503" s="8">
        <f t="shared" si="7"/>
        <v>489</v>
      </c>
      <c r="B503" s="10" t="s">
        <v>1103</v>
      </c>
      <c r="C503" s="10" t="s">
        <v>68</v>
      </c>
      <c r="D503" s="10" t="s">
        <v>1113</v>
      </c>
      <c r="E503" s="10" t="s">
        <v>70</v>
      </c>
      <c r="F503" s="10"/>
      <c r="G503" s="10"/>
      <c r="H503" s="10" t="s">
        <v>1121</v>
      </c>
      <c r="I503" s="10"/>
      <c r="J503" s="10" t="s">
        <v>70</v>
      </c>
      <c r="K503" s="10" t="s">
        <v>23</v>
      </c>
      <c r="L503" s="11">
        <v>6194794.0740499999</v>
      </c>
      <c r="M503" s="11">
        <v>6118091.4682</v>
      </c>
      <c r="N503" s="11">
        <v>76702.605849999993</v>
      </c>
      <c r="O503" s="11">
        <v>5979676.1456199996</v>
      </c>
      <c r="P503" s="11">
        <v>5895478.0910799997</v>
      </c>
      <c r="Q503" s="11">
        <v>84198.054539999997</v>
      </c>
      <c r="R503" s="11">
        <v>22183106.325920001</v>
      </c>
      <c r="S503" s="11">
        <v>21138791.5414</v>
      </c>
      <c r="T503" s="12">
        <v>1044314.78452</v>
      </c>
    </row>
    <row r="504" spans="1:20" x14ac:dyDescent="0.2">
      <c r="A504" s="8">
        <f t="shared" si="7"/>
        <v>490</v>
      </c>
      <c r="B504" s="9" t="s">
        <v>1103</v>
      </c>
      <c r="C504" s="10" t="s">
        <v>68</v>
      </c>
      <c r="D504" s="9" t="s">
        <v>1122</v>
      </c>
      <c r="E504" s="10" t="s">
        <v>175</v>
      </c>
      <c r="F504" s="9" t="s">
        <v>1123</v>
      </c>
      <c r="G504" s="10" t="s">
        <v>176</v>
      </c>
      <c r="H504" s="9"/>
      <c r="I504" s="9" t="s">
        <v>1124</v>
      </c>
      <c r="J504" s="9" t="s">
        <v>1125</v>
      </c>
      <c r="K504" s="9" t="s">
        <v>24</v>
      </c>
      <c r="L504" s="13">
        <v>7083710.0162700005</v>
      </c>
      <c r="M504" s="13">
        <v>449028.95</v>
      </c>
      <c r="N504" s="13">
        <v>6634681.0662700003</v>
      </c>
      <c r="O504" s="13">
        <v>6751134.7904000003</v>
      </c>
      <c r="P504" s="13">
        <v>449028.95</v>
      </c>
      <c r="Q504" s="13">
        <v>6302105.8404000001</v>
      </c>
      <c r="R504" s="13">
        <v>380146.43287000002</v>
      </c>
      <c r="S504" s="13">
        <v>0</v>
      </c>
      <c r="T504" s="14">
        <v>380146.43287000002</v>
      </c>
    </row>
    <row r="505" spans="1:20" x14ac:dyDescent="0.2">
      <c r="A505" s="8">
        <f t="shared" si="7"/>
        <v>491</v>
      </c>
      <c r="B505" s="10" t="s">
        <v>1103</v>
      </c>
      <c r="C505" s="10" t="s">
        <v>68</v>
      </c>
      <c r="D505" s="10" t="s">
        <v>1122</v>
      </c>
      <c r="E505" s="10" t="s">
        <v>175</v>
      </c>
      <c r="F505" s="10" t="s">
        <v>1123</v>
      </c>
      <c r="G505" s="10" t="s">
        <v>176</v>
      </c>
      <c r="H505" s="10"/>
      <c r="I505" s="10" t="s">
        <v>1126</v>
      </c>
      <c r="J505" s="10" t="s">
        <v>1127</v>
      </c>
      <c r="K505" s="10" t="s">
        <v>24</v>
      </c>
      <c r="L505" s="11">
        <v>413013.98099999997</v>
      </c>
      <c r="M505" s="11">
        <v>328603.40999999997</v>
      </c>
      <c r="N505" s="11">
        <v>84410.570999999996</v>
      </c>
      <c r="O505" s="11">
        <v>555071.51</v>
      </c>
      <c r="P505" s="11">
        <v>553994.77500000002</v>
      </c>
      <c r="Q505" s="11">
        <v>1076.7349999999999</v>
      </c>
      <c r="R505" s="11">
        <v>215238.09000000003</v>
      </c>
      <c r="S505" s="11">
        <v>104215.99</v>
      </c>
      <c r="T505" s="12">
        <v>111022.1</v>
      </c>
    </row>
    <row r="506" spans="1:20" x14ac:dyDescent="0.2">
      <c r="A506" s="8">
        <f t="shared" si="7"/>
        <v>492</v>
      </c>
      <c r="B506" s="9" t="s">
        <v>1103</v>
      </c>
      <c r="C506" s="10" t="s">
        <v>68</v>
      </c>
      <c r="D506" s="9" t="s">
        <v>1122</v>
      </c>
      <c r="E506" s="10" t="s">
        <v>175</v>
      </c>
      <c r="F506" s="9" t="s">
        <v>1123</v>
      </c>
      <c r="G506" s="10" t="s">
        <v>176</v>
      </c>
      <c r="H506" s="9"/>
      <c r="I506" s="9" t="s">
        <v>1128</v>
      </c>
      <c r="J506" s="9" t="s">
        <v>71</v>
      </c>
      <c r="K506" s="9" t="s">
        <v>24</v>
      </c>
      <c r="L506" s="13">
        <v>1035034.18663</v>
      </c>
      <c r="M506" s="13">
        <v>424578.61499999999</v>
      </c>
      <c r="N506" s="13">
        <v>610455.57163000002</v>
      </c>
      <c r="O506" s="13">
        <v>1352175.56663</v>
      </c>
      <c r="P506" s="13">
        <v>424578.61499999999</v>
      </c>
      <c r="Q506" s="13">
        <v>927596.95163000003</v>
      </c>
      <c r="R506" s="13">
        <v>0</v>
      </c>
      <c r="S506" s="13">
        <v>0</v>
      </c>
      <c r="T506" s="14">
        <v>0</v>
      </c>
    </row>
    <row r="507" spans="1:20" x14ac:dyDescent="0.2">
      <c r="A507" s="8">
        <f t="shared" si="7"/>
        <v>493</v>
      </c>
      <c r="B507" s="10" t="s">
        <v>1103</v>
      </c>
      <c r="C507" s="10" t="s">
        <v>68</v>
      </c>
      <c r="D507" s="10" t="s">
        <v>1122</v>
      </c>
      <c r="E507" s="10" t="s">
        <v>175</v>
      </c>
      <c r="F507" s="10" t="s">
        <v>1123</v>
      </c>
      <c r="G507" s="10" t="s">
        <v>176</v>
      </c>
      <c r="H507" s="10" t="s">
        <v>1129</v>
      </c>
      <c r="I507" s="10"/>
      <c r="J507" s="10" t="s">
        <v>1130</v>
      </c>
      <c r="K507" s="10" t="s">
        <v>23</v>
      </c>
      <c r="L507" s="11">
        <v>8531758.1839000005</v>
      </c>
      <c r="M507" s="11">
        <v>1202210.9750000001</v>
      </c>
      <c r="N507" s="11">
        <v>7329547.2089</v>
      </c>
      <c r="O507" s="11">
        <v>8658381.8670300003</v>
      </c>
      <c r="P507" s="11">
        <v>1427602.34</v>
      </c>
      <c r="Q507" s="11">
        <v>7230779.5270300005</v>
      </c>
      <c r="R507" s="11">
        <v>595384.52286999999</v>
      </c>
      <c r="S507" s="11">
        <v>104215.99</v>
      </c>
      <c r="T507" s="12">
        <v>491168.53287</v>
      </c>
    </row>
    <row r="508" spans="1:20" x14ac:dyDescent="0.2">
      <c r="A508" s="8">
        <f t="shared" si="7"/>
        <v>494</v>
      </c>
      <c r="B508" s="9" t="s">
        <v>1103</v>
      </c>
      <c r="C508" s="10" t="s">
        <v>68</v>
      </c>
      <c r="D508" s="9" t="s">
        <v>1122</v>
      </c>
      <c r="E508" s="10" t="s">
        <v>175</v>
      </c>
      <c r="F508" s="9"/>
      <c r="G508" s="10"/>
      <c r="H508" s="9" t="s">
        <v>1131</v>
      </c>
      <c r="I508" s="9"/>
      <c r="J508" s="9" t="s">
        <v>1132</v>
      </c>
      <c r="K508" s="9" t="s">
        <v>23</v>
      </c>
      <c r="L508" s="13">
        <v>8531758.1839000005</v>
      </c>
      <c r="M508" s="13">
        <v>1202210.9750000001</v>
      </c>
      <c r="N508" s="13">
        <v>7329547.2089</v>
      </c>
      <c r="O508" s="13">
        <v>8658381.8670300003</v>
      </c>
      <c r="P508" s="13">
        <v>1427602.34</v>
      </c>
      <c r="Q508" s="13">
        <v>7230779.5270300005</v>
      </c>
      <c r="R508" s="13">
        <v>595384.52286999999</v>
      </c>
      <c r="S508" s="13">
        <v>104215.99</v>
      </c>
      <c r="T508" s="14">
        <v>491168.53287</v>
      </c>
    </row>
    <row r="509" spans="1:20" x14ac:dyDescent="0.2">
      <c r="A509" s="8">
        <f t="shared" si="7"/>
        <v>495</v>
      </c>
      <c r="B509" s="10" t="s">
        <v>1103</v>
      </c>
      <c r="C509" s="10" t="s">
        <v>68</v>
      </c>
      <c r="D509" s="10" t="s">
        <v>1133</v>
      </c>
      <c r="E509" s="10" t="s">
        <v>72</v>
      </c>
      <c r="F509" s="10" t="s">
        <v>1134</v>
      </c>
      <c r="G509" s="10" t="s">
        <v>73</v>
      </c>
      <c r="H509" s="10"/>
      <c r="I509" s="10" t="s">
        <v>1135</v>
      </c>
      <c r="J509" s="10" t="s">
        <v>74</v>
      </c>
      <c r="K509" s="10" t="s">
        <v>24</v>
      </c>
      <c r="L509" s="11">
        <v>2817095.8138199998</v>
      </c>
      <c r="M509" s="11">
        <v>2817095.8138199998</v>
      </c>
      <c r="N509" s="11">
        <v>0</v>
      </c>
      <c r="O509" s="11">
        <v>2817095.8138199998</v>
      </c>
      <c r="P509" s="11">
        <v>2817095.8138199998</v>
      </c>
      <c r="Q509" s="11">
        <v>0</v>
      </c>
      <c r="R509" s="11">
        <v>0</v>
      </c>
      <c r="S509" s="11">
        <v>0</v>
      </c>
      <c r="T509" s="12">
        <v>0</v>
      </c>
    </row>
    <row r="510" spans="1:20" x14ac:dyDescent="0.2">
      <c r="A510" s="8">
        <f t="shared" si="7"/>
        <v>496</v>
      </c>
      <c r="B510" s="9" t="s">
        <v>1103</v>
      </c>
      <c r="C510" s="10" t="s">
        <v>68</v>
      </c>
      <c r="D510" s="9" t="s">
        <v>1133</v>
      </c>
      <c r="E510" s="10" t="s">
        <v>72</v>
      </c>
      <c r="F510" s="9" t="s">
        <v>1134</v>
      </c>
      <c r="G510" s="10" t="s">
        <v>73</v>
      </c>
      <c r="H510" s="9"/>
      <c r="I510" s="9" t="s">
        <v>1136</v>
      </c>
      <c r="J510" s="9" t="s">
        <v>1137</v>
      </c>
      <c r="K510" s="9" t="s">
        <v>24</v>
      </c>
      <c r="L510" s="13">
        <v>103835.85340000001</v>
      </c>
      <c r="M510" s="13">
        <v>103835.85340000001</v>
      </c>
      <c r="N510" s="13">
        <v>0</v>
      </c>
      <c r="O510" s="13">
        <v>270045.67654000001</v>
      </c>
      <c r="P510" s="13">
        <v>270045.67654000001</v>
      </c>
      <c r="Q510" s="13">
        <v>0</v>
      </c>
      <c r="R510" s="13">
        <v>29203.599999999999</v>
      </c>
      <c r="S510" s="13">
        <v>29203.599999999999</v>
      </c>
      <c r="T510" s="14">
        <v>0</v>
      </c>
    </row>
    <row r="511" spans="1:20" x14ac:dyDescent="0.2">
      <c r="A511" s="8">
        <f t="shared" si="7"/>
        <v>497</v>
      </c>
      <c r="B511" s="10" t="s">
        <v>1103</v>
      </c>
      <c r="C511" s="10" t="s">
        <v>68</v>
      </c>
      <c r="D511" s="10" t="s">
        <v>1133</v>
      </c>
      <c r="E511" s="10" t="s">
        <v>72</v>
      </c>
      <c r="F511" s="10" t="s">
        <v>1134</v>
      </c>
      <c r="G511" s="10" t="s">
        <v>73</v>
      </c>
      <c r="H511" s="10" t="s">
        <v>1138</v>
      </c>
      <c r="I511" s="10"/>
      <c r="J511" s="10" t="s">
        <v>73</v>
      </c>
      <c r="K511" s="10" t="s">
        <v>23</v>
      </c>
      <c r="L511" s="11">
        <v>2920931.6672199997</v>
      </c>
      <c r="M511" s="11">
        <v>2920931.6672199997</v>
      </c>
      <c r="N511" s="11">
        <v>0</v>
      </c>
      <c r="O511" s="11">
        <v>3087141.4903599997</v>
      </c>
      <c r="P511" s="11">
        <v>3087141.4903599997</v>
      </c>
      <c r="Q511" s="11">
        <v>0</v>
      </c>
      <c r="R511" s="11">
        <v>29203.599999999999</v>
      </c>
      <c r="S511" s="11">
        <v>29203.599999999999</v>
      </c>
      <c r="T511" s="12">
        <v>0</v>
      </c>
    </row>
    <row r="512" spans="1:20" x14ac:dyDescent="0.2">
      <c r="A512" s="8">
        <f t="shared" si="7"/>
        <v>498</v>
      </c>
      <c r="B512" s="9" t="s">
        <v>1103</v>
      </c>
      <c r="C512" s="10" t="s">
        <v>68</v>
      </c>
      <c r="D512" s="9" t="s">
        <v>1133</v>
      </c>
      <c r="E512" s="10" t="s">
        <v>72</v>
      </c>
      <c r="F512" s="9"/>
      <c r="G512" s="10"/>
      <c r="H512" s="9" t="s">
        <v>1139</v>
      </c>
      <c r="I512" s="9"/>
      <c r="J512" s="9" t="s">
        <v>72</v>
      </c>
      <c r="K512" s="9" t="s">
        <v>23</v>
      </c>
      <c r="L512" s="13">
        <v>2920931.6672199997</v>
      </c>
      <c r="M512" s="13">
        <v>2920931.6672199997</v>
      </c>
      <c r="N512" s="13">
        <v>0</v>
      </c>
      <c r="O512" s="13">
        <v>3087141.4903599997</v>
      </c>
      <c r="P512" s="13">
        <v>3087141.4903599997</v>
      </c>
      <c r="Q512" s="13">
        <v>0</v>
      </c>
      <c r="R512" s="13">
        <v>29203.599999999999</v>
      </c>
      <c r="S512" s="13">
        <v>29203.599999999999</v>
      </c>
      <c r="T512" s="14">
        <v>0</v>
      </c>
    </row>
    <row r="513" spans="1:20" x14ac:dyDescent="0.2">
      <c r="A513" s="8">
        <f t="shared" si="7"/>
        <v>499</v>
      </c>
      <c r="B513" s="10" t="s">
        <v>1103</v>
      </c>
      <c r="C513" s="10" t="s">
        <v>68</v>
      </c>
      <c r="D513" s="10" t="s">
        <v>1140</v>
      </c>
      <c r="E513" s="10" t="s">
        <v>75</v>
      </c>
      <c r="F513" s="10" t="s">
        <v>1141</v>
      </c>
      <c r="G513" s="10" t="s">
        <v>76</v>
      </c>
      <c r="H513" s="10"/>
      <c r="I513" s="10" t="s">
        <v>1142</v>
      </c>
      <c r="J513" s="10" t="s">
        <v>76</v>
      </c>
      <c r="K513" s="10" t="s">
        <v>24</v>
      </c>
      <c r="L513" s="11">
        <v>1321508.8626999999</v>
      </c>
      <c r="M513" s="11">
        <v>1068729.9613399999</v>
      </c>
      <c r="N513" s="11">
        <v>252778.90135999999</v>
      </c>
      <c r="O513" s="11">
        <v>1464265.7815299998</v>
      </c>
      <c r="P513" s="11">
        <v>1219033.9445499999</v>
      </c>
      <c r="Q513" s="11">
        <v>245231.83697999999</v>
      </c>
      <c r="R513" s="11">
        <v>34632931.735270001</v>
      </c>
      <c r="S513" s="11">
        <v>27944643.889520001</v>
      </c>
      <c r="T513" s="12">
        <v>6688287.8457500003</v>
      </c>
    </row>
    <row r="514" spans="1:20" x14ac:dyDescent="0.2">
      <c r="A514" s="8">
        <f t="shared" si="7"/>
        <v>500</v>
      </c>
      <c r="B514" s="9" t="s">
        <v>1103</v>
      </c>
      <c r="C514" s="10" t="s">
        <v>68</v>
      </c>
      <c r="D514" s="9" t="s">
        <v>1140</v>
      </c>
      <c r="E514" s="10" t="s">
        <v>75</v>
      </c>
      <c r="F514" s="9" t="s">
        <v>1141</v>
      </c>
      <c r="G514" s="10" t="s">
        <v>76</v>
      </c>
      <c r="H514" s="9" t="s">
        <v>1143</v>
      </c>
      <c r="I514" s="9"/>
      <c r="J514" s="9" t="s">
        <v>76</v>
      </c>
      <c r="K514" s="9" t="s">
        <v>23</v>
      </c>
      <c r="L514" s="13">
        <v>1321508.8626999999</v>
      </c>
      <c r="M514" s="13">
        <v>1068729.9613399999</v>
      </c>
      <c r="N514" s="13">
        <v>252778.90135999999</v>
      </c>
      <c r="O514" s="13">
        <v>1464265.7815299998</v>
      </c>
      <c r="P514" s="13">
        <v>1219033.9445499999</v>
      </c>
      <c r="Q514" s="13">
        <v>245231.83697999999</v>
      </c>
      <c r="R514" s="13">
        <v>34632931.735270001</v>
      </c>
      <c r="S514" s="13">
        <v>27944643.889520001</v>
      </c>
      <c r="T514" s="14">
        <v>6688287.8457500003</v>
      </c>
    </row>
    <row r="515" spans="1:20" x14ac:dyDescent="0.2">
      <c r="A515" s="8">
        <f t="shared" si="7"/>
        <v>501</v>
      </c>
      <c r="B515" s="10" t="s">
        <v>1103</v>
      </c>
      <c r="C515" s="10" t="s">
        <v>68</v>
      </c>
      <c r="D515" s="10" t="s">
        <v>1140</v>
      </c>
      <c r="E515" s="10" t="s">
        <v>75</v>
      </c>
      <c r="F515" s="10" t="s">
        <v>1144</v>
      </c>
      <c r="G515" s="10" t="s">
        <v>77</v>
      </c>
      <c r="H515" s="10"/>
      <c r="I515" s="10" t="s">
        <v>1145</v>
      </c>
      <c r="J515" s="10" t="s">
        <v>1146</v>
      </c>
      <c r="K515" s="10" t="s">
        <v>24</v>
      </c>
      <c r="L515" s="11">
        <v>6327.0130300000001</v>
      </c>
      <c r="M515" s="11">
        <v>6327.0130300000001</v>
      </c>
      <c r="N515" s="11">
        <v>0</v>
      </c>
      <c r="O515" s="11">
        <v>985.34321</v>
      </c>
      <c r="P515" s="11">
        <v>985.34321</v>
      </c>
      <c r="Q515" s="11">
        <v>0</v>
      </c>
      <c r="R515" s="11">
        <v>612502.11155999999</v>
      </c>
      <c r="S515" s="11">
        <v>612502.11155999999</v>
      </c>
      <c r="T515" s="12">
        <v>0</v>
      </c>
    </row>
    <row r="516" spans="1:20" x14ac:dyDescent="0.2">
      <c r="A516" s="8">
        <f t="shared" si="7"/>
        <v>502</v>
      </c>
      <c r="B516" s="9" t="s">
        <v>1103</v>
      </c>
      <c r="C516" s="10" t="s">
        <v>68</v>
      </c>
      <c r="D516" s="9" t="s">
        <v>1140</v>
      </c>
      <c r="E516" s="10" t="s">
        <v>75</v>
      </c>
      <c r="F516" s="9" t="s">
        <v>1144</v>
      </c>
      <c r="G516" s="10" t="s">
        <v>77</v>
      </c>
      <c r="H516" s="9"/>
      <c r="I516" s="9" t="s">
        <v>1147</v>
      </c>
      <c r="J516" s="9" t="s">
        <v>78</v>
      </c>
      <c r="K516" s="9" t="s">
        <v>24</v>
      </c>
      <c r="L516" s="13">
        <v>27717.6005</v>
      </c>
      <c r="M516" s="13">
        <v>27717.6005</v>
      </c>
      <c r="N516" s="13">
        <v>0</v>
      </c>
      <c r="O516" s="13">
        <v>69012.581520000007</v>
      </c>
      <c r="P516" s="13">
        <v>69012.581520000007</v>
      </c>
      <c r="Q516" s="13">
        <v>0</v>
      </c>
      <c r="R516" s="13">
        <v>4553159.1807399997</v>
      </c>
      <c r="S516" s="13">
        <v>4553159.1807399997</v>
      </c>
      <c r="T516" s="14">
        <v>0</v>
      </c>
    </row>
    <row r="517" spans="1:20" x14ac:dyDescent="0.2">
      <c r="A517" s="8">
        <f t="shared" si="7"/>
        <v>503</v>
      </c>
      <c r="B517" s="10" t="s">
        <v>1103</v>
      </c>
      <c r="C517" s="10" t="s">
        <v>68</v>
      </c>
      <c r="D517" s="10" t="s">
        <v>1140</v>
      </c>
      <c r="E517" s="10" t="s">
        <v>75</v>
      </c>
      <c r="F517" s="10" t="s">
        <v>1144</v>
      </c>
      <c r="G517" s="10" t="s">
        <v>77</v>
      </c>
      <c r="H517" s="10"/>
      <c r="I517" s="10" t="s">
        <v>1148</v>
      </c>
      <c r="J517" s="10" t="s">
        <v>1149</v>
      </c>
      <c r="K517" s="10" t="s">
        <v>24</v>
      </c>
      <c r="L517" s="11">
        <v>111940.55648</v>
      </c>
      <c r="M517" s="11">
        <v>111940.55648</v>
      </c>
      <c r="N517" s="11">
        <v>0</v>
      </c>
      <c r="O517" s="11">
        <v>333590.75537999999</v>
      </c>
      <c r="P517" s="11">
        <v>333590.75537999999</v>
      </c>
      <c r="Q517" s="11">
        <v>0</v>
      </c>
      <c r="R517" s="11">
        <v>13139170.42733</v>
      </c>
      <c r="S517" s="11">
        <v>13139170.42733</v>
      </c>
      <c r="T517" s="12">
        <v>0</v>
      </c>
    </row>
    <row r="518" spans="1:20" x14ac:dyDescent="0.2">
      <c r="A518" s="8">
        <f t="shared" si="7"/>
        <v>504</v>
      </c>
      <c r="B518" s="9" t="s">
        <v>1103</v>
      </c>
      <c r="C518" s="10" t="s">
        <v>68</v>
      </c>
      <c r="D518" s="9" t="s">
        <v>1140</v>
      </c>
      <c r="E518" s="10" t="s">
        <v>75</v>
      </c>
      <c r="F518" s="9" t="s">
        <v>1144</v>
      </c>
      <c r="G518" s="10" t="s">
        <v>77</v>
      </c>
      <c r="H518" s="9" t="s">
        <v>1150</v>
      </c>
      <c r="I518" s="9"/>
      <c r="J518" s="9" t="s">
        <v>77</v>
      </c>
      <c r="K518" s="9" t="s">
        <v>23</v>
      </c>
      <c r="L518" s="13">
        <v>145985.17001</v>
      </c>
      <c r="M518" s="13">
        <v>145985.17001</v>
      </c>
      <c r="N518" s="13">
        <v>0</v>
      </c>
      <c r="O518" s="13">
        <v>403588.68011000002</v>
      </c>
      <c r="P518" s="13">
        <v>403588.68011000002</v>
      </c>
      <c r="Q518" s="13">
        <v>0</v>
      </c>
      <c r="R518" s="13">
        <v>18304831.719629999</v>
      </c>
      <c r="S518" s="13">
        <v>18304831.719629999</v>
      </c>
      <c r="T518" s="14">
        <v>0</v>
      </c>
    </row>
    <row r="519" spans="1:20" x14ac:dyDescent="0.2">
      <c r="A519" s="8">
        <f t="shared" si="7"/>
        <v>505</v>
      </c>
      <c r="B519" s="10" t="s">
        <v>1103</v>
      </c>
      <c r="C519" s="10" t="s">
        <v>68</v>
      </c>
      <c r="D519" s="10" t="s">
        <v>1140</v>
      </c>
      <c r="E519" s="10" t="s">
        <v>75</v>
      </c>
      <c r="F519" s="10"/>
      <c r="G519" s="10"/>
      <c r="H519" s="10" t="s">
        <v>1151</v>
      </c>
      <c r="I519" s="10"/>
      <c r="J519" s="10" t="s">
        <v>75</v>
      </c>
      <c r="K519" s="10" t="s">
        <v>23</v>
      </c>
      <c r="L519" s="11">
        <v>1467494.0327099999</v>
      </c>
      <c r="M519" s="11">
        <v>1214715.1313499999</v>
      </c>
      <c r="N519" s="11">
        <v>252778.90135999999</v>
      </c>
      <c r="O519" s="11">
        <v>1867854.4616399999</v>
      </c>
      <c r="P519" s="11">
        <v>1622622.62466</v>
      </c>
      <c r="Q519" s="11">
        <v>245231.83697999999</v>
      </c>
      <c r="R519" s="11">
        <v>52937763.454899997</v>
      </c>
      <c r="S519" s="11">
        <v>46249475.60915</v>
      </c>
      <c r="T519" s="12">
        <v>6688287.8457500003</v>
      </c>
    </row>
    <row r="520" spans="1:20" x14ac:dyDescent="0.2">
      <c r="A520" s="8">
        <f t="shared" si="7"/>
        <v>506</v>
      </c>
      <c r="B520" s="9" t="s">
        <v>1103</v>
      </c>
      <c r="C520" s="10" t="s">
        <v>68</v>
      </c>
      <c r="D520" s="9" t="s">
        <v>1152</v>
      </c>
      <c r="E520" s="10" t="s">
        <v>79</v>
      </c>
      <c r="F520" s="9" t="s">
        <v>1153</v>
      </c>
      <c r="G520" s="10" t="s">
        <v>80</v>
      </c>
      <c r="H520" s="9"/>
      <c r="I520" s="9" t="s">
        <v>1154</v>
      </c>
      <c r="J520" s="9" t="s">
        <v>1155</v>
      </c>
      <c r="K520" s="9" t="s">
        <v>24</v>
      </c>
      <c r="L520" s="13">
        <v>14.626099999999999</v>
      </c>
      <c r="M520" s="13">
        <v>14.626099999999999</v>
      </c>
      <c r="N520" s="13">
        <v>0</v>
      </c>
      <c r="O520" s="13">
        <v>14.626099999999999</v>
      </c>
      <c r="P520" s="13">
        <v>14.626099999999999</v>
      </c>
      <c r="Q520" s="13">
        <v>0</v>
      </c>
      <c r="R520" s="13">
        <v>0</v>
      </c>
      <c r="S520" s="13">
        <v>0</v>
      </c>
      <c r="T520" s="14">
        <v>0</v>
      </c>
    </row>
    <row r="521" spans="1:20" x14ac:dyDescent="0.2">
      <c r="A521" s="8">
        <f t="shared" si="7"/>
        <v>507</v>
      </c>
      <c r="B521" s="10" t="s">
        <v>1103</v>
      </c>
      <c r="C521" s="10" t="s">
        <v>68</v>
      </c>
      <c r="D521" s="10" t="s">
        <v>1152</v>
      </c>
      <c r="E521" s="10" t="s">
        <v>79</v>
      </c>
      <c r="F521" s="10" t="s">
        <v>1153</v>
      </c>
      <c r="G521" s="10" t="s">
        <v>80</v>
      </c>
      <c r="H521" s="10" t="s">
        <v>1156</v>
      </c>
      <c r="I521" s="10"/>
      <c r="J521" s="10" t="s">
        <v>80</v>
      </c>
      <c r="K521" s="10" t="s">
        <v>23</v>
      </c>
      <c r="L521" s="11">
        <v>14.626099999999999</v>
      </c>
      <c r="M521" s="11">
        <v>14.626099999999999</v>
      </c>
      <c r="N521" s="11">
        <v>0</v>
      </c>
      <c r="O521" s="11">
        <v>14.626099999999999</v>
      </c>
      <c r="P521" s="11">
        <v>14.626099999999999</v>
      </c>
      <c r="Q521" s="11">
        <v>0</v>
      </c>
      <c r="R521" s="11">
        <v>0</v>
      </c>
      <c r="S521" s="11">
        <v>0</v>
      </c>
      <c r="T521" s="12">
        <v>0</v>
      </c>
    </row>
    <row r="522" spans="1:20" x14ac:dyDescent="0.2">
      <c r="A522" s="8">
        <f t="shared" si="7"/>
        <v>508</v>
      </c>
      <c r="B522" s="9" t="s">
        <v>1103</v>
      </c>
      <c r="C522" s="10" t="s">
        <v>68</v>
      </c>
      <c r="D522" s="9" t="s">
        <v>1152</v>
      </c>
      <c r="E522" s="10" t="s">
        <v>79</v>
      </c>
      <c r="F522" s="9" t="s">
        <v>1157</v>
      </c>
      <c r="G522" s="10" t="s">
        <v>1248</v>
      </c>
      <c r="H522" s="9"/>
      <c r="I522" s="9" t="s">
        <v>1158</v>
      </c>
      <c r="J522" s="9" t="s">
        <v>1159</v>
      </c>
      <c r="K522" s="9" t="s">
        <v>24</v>
      </c>
      <c r="L522" s="13">
        <v>1.5262</v>
      </c>
      <c r="M522" s="13">
        <v>1.5262</v>
      </c>
      <c r="N522" s="13">
        <v>0</v>
      </c>
      <c r="O522" s="13">
        <v>1.5262</v>
      </c>
      <c r="P522" s="13">
        <v>1.5262</v>
      </c>
      <c r="Q522" s="13">
        <v>0</v>
      </c>
      <c r="R522" s="13">
        <v>0</v>
      </c>
      <c r="S522" s="13">
        <v>0</v>
      </c>
      <c r="T522" s="14">
        <v>0</v>
      </c>
    </row>
    <row r="523" spans="1:20" x14ac:dyDescent="0.2">
      <c r="A523" s="8">
        <f t="shared" si="7"/>
        <v>509</v>
      </c>
      <c r="B523" s="10" t="s">
        <v>1103</v>
      </c>
      <c r="C523" s="10" t="s">
        <v>68</v>
      </c>
      <c r="D523" s="10" t="s">
        <v>1152</v>
      </c>
      <c r="E523" s="10" t="s">
        <v>79</v>
      </c>
      <c r="F523" s="10" t="s">
        <v>1157</v>
      </c>
      <c r="G523" s="10" t="s">
        <v>1248</v>
      </c>
      <c r="H523" s="10" t="s">
        <v>1160</v>
      </c>
      <c r="I523" s="10"/>
      <c r="J523" s="10" t="s">
        <v>1161</v>
      </c>
      <c r="K523" s="10" t="s">
        <v>23</v>
      </c>
      <c r="L523" s="11">
        <v>1.5262</v>
      </c>
      <c r="M523" s="11">
        <v>1.5262</v>
      </c>
      <c r="N523" s="11">
        <v>0</v>
      </c>
      <c r="O523" s="11">
        <v>1.5262</v>
      </c>
      <c r="P523" s="11">
        <v>1.5262</v>
      </c>
      <c r="Q523" s="11">
        <v>0</v>
      </c>
      <c r="R523" s="11">
        <v>0</v>
      </c>
      <c r="S523" s="11">
        <v>0</v>
      </c>
      <c r="T523" s="12">
        <v>0</v>
      </c>
    </row>
    <row r="524" spans="1:20" x14ac:dyDescent="0.2">
      <c r="A524" s="8">
        <f t="shared" si="7"/>
        <v>510</v>
      </c>
      <c r="B524" s="9" t="s">
        <v>1103</v>
      </c>
      <c r="C524" s="10" t="s">
        <v>68</v>
      </c>
      <c r="D524" s="9" t="s">
        <v>1152</v>
      </c>
      <c r="E524" s="10" t="s">
        <v>79</v>
      </c>
      <c r="F524" s="9"/>
      <c r="G524" s="10"/>
      <c r="H524" s="9" t="s">
        <v>1162</v>
      </c>
      <c r="I524" s="9"/>
      <c r="J524" s="9" t="s">
        <v>79</v>
      </c>
      <c r="K524" s="9" t="s">
        <v>23</v>
      </c>
      <c r="L524" s="13">
        <v>16.1523</v>
      </c>
      <c r="M524" s="13">
        <v>16.1523</v>
      </c>
      <c r="N524" s="13">
        <v>0</v>
      </c>
      <c r="O524" s="13">
        <v>16.1523</v>
      </c>
      <c r="P524" s="13">
        <v>16.1523</v>
      </c>
      <c r="Q524" s="13">
        <v>0</v>
      </c>
      <c r="R524" s="13">
        <v>0</v>
      </c>
      <c r="S524" s="13">
        <v>0</v>
      </c>
      <c r="T524" s="14">
        <v>0</v>
      </c>
    </row>
    <row r="525" spans="1:20" x14ac:dyDescent="0.2">
      <c r="A525" s="8">
        <f t="shared" si="7"/>
        <v>511</v>
      </c>
      <c r="B525" s="10" t="s">
        <v>1103</v>
      </c>
      <c r="C525" s="10" t="s">
        <v>68</v>
      </c>
      <c r="D525" s="10" t="s">
        <v>1163</v>
      </c>
      <c r="E525" s="10" t="s">
        <v>201</v>
      </c>
      <c r="F525" s="10" t="s">
        <v>1164</v>
      </c>
      <c r="G525" s="10" t="s">
        <v>81</v>
      </c>
      <c r="H525" s="10"/>
      <c r="I525" s="10" t="s">
        <v>1165</v>
      </c>
      <c r="J525" s="10" t="s">
        <v>1166</v>
      </c>
      <c r="K525" s="10" t="s">
        <v>24</v>
      </c>
      <c r="L525" s="11">
        <v>135284.95788</v>
      </c>
      <c r="M525" s="11">
        <v>135284.95788</v>
      </c>
      <c r="N525" s="11">
        <v>0</v>
      </c>
      <c r="O525" s="11">
        <v>269948.01127000002</v>
      </c>
      <c r="P525" s="11">
        <v>269948.01127000002</v>
      </c>
      <c r="Q525" s="11">
        <v>0</v>
      </c>
      <c r="R525" s="11">
        <v>552826.11098999996</v>
      </c>
      <c r="S525" s="11">
        <v>552826.11098999996</v>
      </c>
      <c r="T525" s="12">
        <v>0</v>
      </c>
    </row>
    <row r="526" spans="1:20" x14ac:dyDescent="0.2">
      <c r="A526" s="8">
        <f t="shared" si="7"/>
        <v>512</v>
      </c>
      <c r="B526" s="9" t="s">
        <v>1103</v>
      </c>
      <c r="C526" s="10" t="s">
        <v>68</v>
      </c>
      <c r="D526" s="9" t="s">
        <v>1163</v>
      </c>
      <c r="E526" s="10" t="s">
        <v>201</v>
      </c>
      <c r="F526" s="9" t="s">
        <v>1164</v>
      </c>
      <c r="G526" s="10" t="s">
        <v>81</v>
      </c>
      <c r="H526" s="9"/>
      <c r="I526" s="9" t="s">
        <v>1167</v>
      </c>
      <c r="J526" s="9" t="s">
        <v>82</v>
      </c>
      <c r="K526" s="9" t="s">
        <v>24</v>
      </c>
      <c r="L526" s="13">
        <v>36737.568789999998</v>
      </c>
      <c r="M526" s="13">
        <v>0</v>
      </c>
      <c r="N526" s="13">
        <v>36737.568789999998</v>
      </c>
      <c r="O526" s="13">
        <v>33123.791010000001</v>
      </c>
      <c r="P526" s="13">
        <v>0</v>
      </c>
      <c r="Q526" s="13">
        <v>33123.791010000001</v>
      </c>
      <c r="R526" s="13">
        <v>235977.46043000001</v>
      </c>
      <c r="S526" s="13">
        <v>19218.36161</v>
      </c>
      <c r="T526" s="14">
        <v>216759.09882000001</v>
      </c>
    </row>
    <row r="527" spans="1:20" x14ac:dyDescent="0.2">
      <c r="A527" s="8">
        <f t="shared" si="7"/>
        <v>513</v>
      </c>
      <c r="B527" s="10" t="s">
        <v>1103</v>
      </c>
      <c r="C527" s="10" t="s">
        <v>68</v>
      </c>
      <c r="D527" s="10" t="s">
        <v>1163</v>
      </c>
      <c r="E527" s="10" t="s">
        <v>201</v>
      </c>
      <c r="F527" s="10" t="s">
        <v>1164</v>
      </c>
      <c r="G527" s="10" t="s">
        <v>81</v>
      </c>
      <c r="H527" s="10"/>
      <c r="I527" s="10" t="s">
        <v>1168</v>
      </c>
      <c r="J527" s="10" t="s">
        <v>1169</v>
      </c>
      <c r="K527" s="10" t="s">
        <v>24</v>
      </c>
      <c r="L527" s="11">
        <v>0.373</v>
      </c>
      <c r="M527" s="11">
        <v>0.373</v>
      </c>
      <c r="N527" s="11">
        <v>0</v>
      </c>
      <c r="O527" s="11">
        <v>0.20100000000000001</v>
      </c>
      <c r="P527" s="11">
        <v>0.20100000000000001</v>
      </c>
      <c r="Q527" s="11">
        <v>0</v>
      </c>
      <c r="R527" s="11">
        <v>16.908000000000001</v>
      </c>
      <c r="S527" s="11">
        <v>16.908000000000001</v>
      </c>
      <c r="T527" s="12">
        <v>0</v>
      </c>
    </row>
    <row r="528" spans="1:20" x14ac:dyDescent="0.2">
      <c r="A528" s="8">
        <f t="shared" ref="A528:A579" si="8">ROW(A514)</f>
        <v>514</v>
      </c>
      <c r="B528" s="9" t="s">
        <v>1103</v>
      </c>
      <c r="C528" s="10" t="s">
        <v>68</v>
      </c>
      <c r="D528" s="9" t="s">
        <v>1163</v>
      </c>
      <c r="E528" s="10" t="s">
        <v>201</v>
      </c>
      <c r="F528" s="9" t="s">
        <v>1164</v>
      </c>
      <c r="G528" s="10" t="s">
        <v>81</v>
      </c>
      <c r="H528" s="9" t="s">
        <v>1170</v>
      </c>
      <c r="I528" s="9"/>
      <c r="J528" s="9" t="s">
        <v>81</v>
      </c>
      <c r="K528" s="9" t="s">
        <v>23</v>
      </c>
      <c r="L528" s="13">
        <v>172022.89966999998</v>
      </c>
      <c r="M528" s="13">
        <v>135285.33087999999</v>
      </c>
      <c r="N528" s="13">
        <v>36737.568789999998</v>
      </c>
      <c r="O528" s="13">
        <v>303072.00328</v>
      </c>
      <c r="P528" s="13">
        <v>269948.21227000002</v>
      </c>
      <c r="Q528" s="13">
        <v>33123.791010000001</v>
      </c>
      <c r="R528" s="13">
        <v>788820.47941999999</v>
      </c>
      <c r="S528" s="13">
        <v>572061.38060000003</v>
      </c>
      <c r="T528" s="14">
        <v>216759.09882000001</v>
      </c>
    </row>
    <row r="529" spans="1:20" x14ac:dyDescent="0.2">
      <c r="A529" s="8">
        <f t="shared" si="8"/>
        <v>515</v>
      </c>
      <c r="B529" s="10" t="s">
        <v>1103</v>
      </c>
      <c r="C529" s="10" t="s">
        <v>68</v>
      </c>
      <c r="D529" s="10" t="s">
        <v>1163</v>
      </c>
      <c r="E529" s="10" t="s">
        <v>201</v>
      </c>
      <c r="F529" s="10" t="s">
        <v>1171</v>
      </c>
      <c r="G529" s="10" t="s">
        <v>83</v>
      </c>
      <c r="H529" s="10"/>
      <c r="I529" s="10" t="s">
        <v>1172</v>
      </c>
      <c r="J529" s="10" t="s">
        <v>1173</v>
      </c>
      <c r="K529" s="10" t="s">
        <v>24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6986023.1113400003</v>
      </c>
      <c r="S529" s="11">
        <v>6986023.1113400003</v>
      </c>
      <c r="T529" s="12">
        <v>0</v>
      </c>
    </row>
    <row r="530" spans="1:20" x14ac:dyDescent="0.2">
      <c r="A530" s="8">
        <f t="shared" si="8"/>
        <v>516</v>
      </c>
      <c r="B530" s="9" t="s">
        <v>1103</v>
      </c>
      <c r="C530" s="10" t="s">
        <v>68</v>
      </c>
      <c r="D530" s="9" t="s">
        <v>1163</v>
      </c>
      <c r="E530" s="10" t="s">
        <v>201</v>
      </c>
      <c r="F530" s="9" t="s">
        <v>1171</v>
      </c>
      <c r="G530" s="10" t="s">
        <v>83</v>
      </c>
      <c r="H530" s="9"/>
      <c r="I530" s="9" t="s">
        <v>1174</v>
      </c>
      <c r="J530" s="9" t="s">
        <v>1175</v>
      </c>
      <c r="K530" s="9" t="s">
        <v>24</v>
      </c>
      <c r="L530" s="13">
        <v>2.1999999999999999E-2</v>
      </c>
      <c r="M530" s="13">
        <v>2.1999999999999999E-2</v>
      </c>
      <c r="N530" s="13">
        <v>0</v>
      </c>
      <c r="O530" s="13">
        <v>2.5000000000000001E-2</v>
      </c>
      <c r="P530" s="13">
        <v>2.5000000000000001E-2</v>
      </c>
      <c r="Q530" s="13">
        <v>0</v>
      </c>
      <c r="R530" s="13">
        <v>0.59199999999999997</v>
      </c>
      <c r="S530" s="13">
        <v>0.59199999999999997</v>
      </c>
      <c r="T530" s="14">
        <v>0</v>
      </c>
    </row>
    <row r="531" spans="1:20" x14ac:dyDescent="0.2">
      <c r="A531" s="8">
        <f t="shared" si="8"/>
        <v>517</v>
      </c>
      <c r="B531" s="10" t="s">
        <v>1103</v>
      </c>
      <c r="C531" s="10" t="s">
        <v>68</v>
      </c>
      <c r="D531" s="10" t="s">
        <v>1163</v>
      </c>
      <c r="E531" s="10" t="s">
        <v>201</v>
      </c>
      <c r="F531" s="10" t="s">
        <v>1171</v>
      </c>
      <c r="G531" s="10" t="s">
        <v>83</v>
      </c>
      <c r="H531" s="10" t="s">
        <v>1176</v>
      </c>
      <c r="I531" s="10"/>
      <c r="J531" s="10" t="s">
        <v>83</v>
      </c>
      <c r="K531" s="10" t="s">
        <v>23</v>
      </c>
      <c r="L531" s="11">
        <v>2.1999999999999999E-2</v>
      </c>
      <c r="M531" s="11">
        <v>2.1999999999999999E-2</v>
      </c>
      <c r="N531" s="11">
        <v>0</v>
      </c>
      <c r="O531" s="11">
        <v>2.5000000000000001E-2</v>
      </c>
      <c r="P531" s="11">
        <v>2.5000000000000001E-2</v>
      </c>
      <c r="Q531" s="11">
        <v>0</v>
      </c>
      <c r="R531" s="11">
        <v>6986023.7033400005</v>
      </c>
      <c r="S531" s="11">
        <v>6986023.7033400005</v>
      </c>
      <c r="T531" s="12">
        <v>0</v>
      </c>
    </row>
    <row r="532" spans="1:20" x14ac:dyDescent="0.2">
      <c r="A532" s="8">
        <f t="shared" si="8"/>
        <v>518</v>
      </c>
      <c r="B532" s="9" t="s">
        <v>1103</v>
      </c>
      <c r="C532" s="10" t="s">
        <v>68</v>
      </c>
      <c r="D532" s="9" t="s">
        <v>1163</v>
      </c>
      <c r="E532" s="10" t="s">
        <v>201</v>
      </c>
      <c r="F532" s="9" t="s">
        <v>1177</v>
      </c>
      <c r="G532" s="10" t="s">
        <v>177</v>
      </c>
      <c r="H532" s="9"/>
      <c r="I532" s="9" t="s">
        <v>1178</v>
      </c>
      <c r="J532" s="9" t="s">
        <v>1179</v>
      </c>
      <c r="K532" s="9" t="s">
        <v>24</v>
      </c>
      <c r="L532" s="13">
        <v>1.2</v>
      </c>
      <c r="M532" s="13">
        <v>1.2</v>
      </c>
      <c r="N532" s="13">
        <v>0</v>
      </c>
      <c r="O532" s="13">
        <v>0.36299999999999999</v>
      </c>
      <c r="P532" s="13">
        <v>0.36299999999999999</v>
      </c>
      <c r="Q532" s="13">
        <v>0</v>
      </c>
      <c r="R532" s="13">
        <v>4.4770000000000003</v>
      </c>
      <c r="S532" s="13">
        <v>4.4770000000000003</v>
      </c>
      <c r="T532" s="14">
        <v>0</v>
      </c>
    </row>
    <row r="533" spans="1:20" x14ac:dyDescent="0.2">
      <c r="A533" s="8">
        <f t="shared" si="8"/>
        <v>519</v>
      </c>
      <c r="B533" s="10" t="s">
        <v>1103</v>
      </c>
      <c r="C533" s="10" t="s">
        <v>68</v>
      </c>
      <c r="D533" s="10" t="s">
        <v>1163</v>
      </c>
      <c r="E533" s="10" t="s">
        <v>201</v>
      </c>
      <c r="F533" s="10" t="s">
        <v>1177</v>
      </c>
      <c r="G533" s="10" t="s">
        <v>177</v>
      </c>
      <c r="H533" s="10"/>
      <c r="I533" s="10" t="s">
        <v>1180</v>
      </c>
      <c r="J533" s="10" t="s">
        <v>1181</v>
      </c>
      <c r="K533" s="10" t="s">
        <v>24</v>
      </c>
      <c r="L533" s="11">
        <v>1.05</v>
      </c>
      <c r="M533" s="11">
        <v>1.05</v>
      </c>
      <c r="N533" s="11">
        <v>0</v>
      </c>
      <c r="O533" s="11">
        <v>1.5229999999999999</v>
      </c>
      <c r="P533" s="11">
        <v>1.5229999999999999</v>
      </c>
      <c r="Q533" s="11">
        <v>0</v>
      </c>
      <c r="R533" s="11">
        <v>9.2880000000000003</v>
      </c>
      <c r="S533" s="11">
        <v>9.2880000000000003</v>
      </c>
      <c r="T533" s="12">
        <v>0</v>
      </c>
    </row>
    <row r="534" spans="1:20" x14ac:dyDescent="0.2">
      <c r="A534" s="8">
        <f t="shared" si="8"/>
        <v>520</v>
      </c>
      <c r="B534" s="9" t="s">
        <v>1103</v>
      </c>
      <c r="C534" s="10" t="s">
        <v>68</v>
      </c>
      <c r="D534" s="9" t="s">
        <v>1163</v>
      </c>
      <c r="E534" s="10" t="s">
        <v>201</v>
      </c>
      <c r="F534" s="9" t="s">
        <v>1177</v>
      </c>
      <c r="G534" s="10" t="s">
        <v>177</v>
      </c>
      <c r="H534" s="9" t="s">
        <v>1182</v>
      </c>
      <c r="I534" s="9"/>
      <c r="J534" s="9" t="s">
        <v>1183</v>
      </c>
      <c r="K534" s="9" t="s">
        <v>23</v>
      </c>
      <c r="L534" s="13">
        <v>2.25</v>
      </c>
      <c r="M534" s="13">
        <v>2.25</v>
      </c>
      <c r="N534" s="13">
        <v>0</v>
      </c>
      <c r="O534" s="13">
        <v>1.8859999999999999</v>
      </c>
      <c r="P534" s="13">
        <v>1.8859999999999999</v>
      </c>
      <c r="Q534" s="13">
        <v>0</v>
      </c>
      <c r="R534" s="13">
        <v>13.765000000000001</v>
      </c>
      <c r="S534" s="13">
        <v>13.765000000000001</v>
      </c>
      <c r="T534" s="14">
        <v>0</v>
      </c>
    </row>
    <row r="535" spans="1:20" x14ac:dyDescent="0.2">
      <c r="A535" s="8">
        <f t="shared" si="8"/>
        <v>521</v>
      </c>
      <c r="B535" s="10" t="s">
        <v>1103</v>
      </c>
      <c r="C535" s="10" t="s">
        <v>68</v>
      </c>
      <c r="D535" s="10" t="s">
        <v>1163</v>
      </c>
      <c r="E535" s="10" t="s">
        <v>201</v>
      </c>
      <c r="F535" s="10" t="s">
        <v>1184</v>
      </c>
      <c r="G535" s="10" t="s">
        <v>84</v>
      </c>
      <c r="H535" s="10"/>
      <c r="I535" s="10" t="s">
        <v>1185</v>
      </c>
      <c r="J535" s="10" t="s">
        <v>1186</v>
      </c>
      <c r="K535" s="10" t="s">
        <v>24</v>
      </c>
      <c r="L535" s="11">
        <v>65379.086020000002</v>
      </c>
      <c r="M535" s="11">
        <v>0</v>
      </c>
      <c r="N535" s="11">
        <v>65379.086020000002</v>
      </c>
      <c r="O535" s="11">
        <v>66179.513510000004</v>
      </c>
      <c r="P535" s="11">
        <v>0</v>
      </c>
      <c r="Q535" s="11">
        <v>66179.513510000004</v>
      </c>
      <c r="R535" s="11">
        <v>9736.4069799999997</v>
      </c>
      <c r="S535" s="11">
        <v>0</v>
      </c>
      <c r="T535" s="12">
        <v>9736.4069799999997</v>
      </c>
    </row>
    <row r="536" spans="1:20" x14ac:dyDescent="0.2">
      <c r="A536" s="8">
        <f t="shared" si="8"/>
        <v>522</v>
      </c>
      <c r="B536" s="9" t="s">
        <v>1103</v>
      </c>
      <c r="C536" s="10" t="s">
        <v>68</v>
      </c>
      <c r="D536" s="9" t="s">
        <v>1163</v>
      </c>
      <c r="E536" s="10" t="s">
        <v>201</v>
      </c>
      <c r="F536" s="9" t="s">
        <v>1184</v>
      </c>
      <c r="G536" s="10" t="s">
        <v>84</v>
      </c>
      <c r="H536" s="9"/>
      <c r="I536" s="9" t="s">
        <v>1187</v>
      </c>
      <c r="J536" s="9" t="s">
        <v>1188</v>
      </c>
      <c r="K536" s="9" t="s">
        <v>24</v>
      </c>
      <c r="L536" s="13">
        <v>65594.935870000001</v>
      </c>
      <c r="M536" s="13">
        <v>0</v>
      </c>
      <c r="N536" s="13">
        <v>65594.935870000001</v>
      </c>
      <c r="O536" s="13">
        <v>53058.644590000004</v>
      </c>
      <c r="P536" s="13">
        <v>0</v>
      </c>
      <c r="Q536" s="13">
        <v>53058.644590000004</v>
      </c>
      <c r="R536" s="13">
        <v>40742.473120000002</v>
      </c>
      <c r="S536" s="13">
        <v>0</v>
      </c>
      <c r="T536" s="14">
        <v>40742.473120000002</v>
      </c>
    </row>
    <row r="537" spans="1:20" x14ac:dyDescent="0.2">
      <c r="A537" s="8">
        <f t="shared" si="8"/>
        <v>523</v>
      </c>
      <c r="B537" s="10" t="s">
        <v>1103</v>
      </c>
      <c r="C537" s="10" t="s">
        <v>68</v>
      </c>
      <c r="D537" s="10" t="s">
        <v>1163</v>
      </c>
      <c r="E537" s="10" t="s">
        <v>201</v>
      </c>
      <c r="F537" s="10" t="s">
        <v>1184</v>
      </c>
      <c r="G537" s="10" t="s">
        <v>84</v>
      </c>
      <c r="H537" s="10" t="s">
        <v>1189</v>
      </c>
      <c r="I537" s="10"/>
      <c r="J537" s="10" t="s">
        <v>84</v>
      </c>
      <c r="K537" s="10" t="s">
        <v>23</v>
      </c>
      <c r="L537" s="11">
        <v>130974.02189</v>
      </c>
      <c r="M537" s="11">
        <v>0</v>
      </c>
      <c r="N537" s="11">
        <v>130974.02189</v>
      </c>
      <c r="O537" s="11">
        <v>119238.1581</v>
      </c>
      <c r="P537" s="11">
        <v>0</v>
      </c>
      <c r="Q537" s="11">
        <v>119238.1581</v>
      </c>
      <c r="R537" s="11">
        <v>50478.880100000002</v>
      </c>
      <c r="S537" s="11">
        <v>0</v>
      </c>
      <c r="T537" s="12">
        <v>50478.880100000002</v>
      </c>
    </row>
    <row r="538" spans="1:20" x14ac:dyDescent="0.2">
      <c r="A538" s="8">
        <f t="shared" si="8"/>
        <v>524</v>
      </c>
      <c r="B538" s="9" t="s">
        <v>1103</v>
      </c>
      <c r="C538" s="10" t="s">
        <v>68</v>
      </c>
      <c r="D538" s="9" t="s">
        <v>1163</v>
      </c>
      <c r="E538" s="10" t="s">
        <v>201</v>
      </c>
      <c r="F538" s="9" t="s">
        <v>1190</v>
      </c>
      <c r="G538" s="10" t="s">
        <v>85</v>
      </c>
      <c r="H538" s="9"/>
      <c r="I538" s="9" t="s">
        <v>1191</v>
      </c>
      <c r="J538" s="9" t="s">
        <v>1192</v>
      </c>
      <c r="K538" s="9" t="s">
        <v>24</v>
      </c>
      <c r="L538" s="13">
        <v>0.2</v>
      </c>
      <c r="M538" s="13">
        <v>0.2</v>
      </c>
      <c r="N538" s="13">
        <v>0</v>
      </c>
      <c r="O538" s="13">
        <v>0.2</v>
      </c>
      <c r="P538" s="13">
        <v>0.2</v>
      </c>
      <c r="Q538" s="13">
        <v>0</v>
      </c>
      <c r="R538" s="13">
        <v>0</v>
      </c>
      <c r="S538" s="13">
        <v>0</v>
      </c>
      <c r="T538" s="14">
        <v>0</v>
      </c>
    </row>
    <row r="539" spans="1:20" x14ac:dyDescent="0.2">
      <c r="A539" s="8">
        <f t="shared" si="8"/>
        <v>525</v>
      </c>
      <c r="B539" s="10" t="s">
        <v>1103</v>
      </c>
      <c r="C539" s="10" t="s">
        <v>68</v>
      </c>
      <c r="D539" s="10" t="s">
        <v>1163</v>
      </c>
      <c r="E539" s="10" t="s">
        <v>201</v>
      </c>
      <c r="F539" s="10" t="s">
        <v>1190</v>
      </c>
      <c r="G539" s="10" t="s">
        <v>85</v>
      </c>
      <c r="H539" s="10"/>
      <c r="I539" s="10" t="s">
        <v>1193</v>
      </c>
      <c r="J539" s="10" t="s">
        <v>1194</v>
      </c>
      <c r="K539" s="10" t="s">
        <v>24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0.39900000000000002</v>
      </c>
      <c r="S539" s="11">
        <v>0.39900000000000002</v>
      </c>
      <c r="T539" s="12">
        <v>0</v>
      </c>
    </row>
    <row r="540" spans="1:20" x14ac:dyDescent="0.2">
      <c r="A540" s="8">
        <f t="shared" si="8"/>
        <v>526</v>
      </c>
      <c r="B540" s="9" t="s">
        <v>1103</v>
      </c>
      <c r="C540" s="10" t="s">
        <v>68</v>
      </c>
      <c r="D540" s="9" t="s">
        <v>1163</v>
      </c>
      <c r="E540" s="10" t="s">
        <v>201</v>
      </c>
      <c r="F540" s="9" t="s">
        <v>1190</v>
      </c>
      <c r="G540" s="10" t="s">
        <v>85</v>
      </c>
      <c r="H540" s="9"/>
      <c r="I540" s="9" t="s">
        <v>1195</v>
      </c>
      <c r="J540" s="9" t="s">
        <v>1196</v>
      </c>
      <c r="K540" s="9" t="s">
        <v>24</v>
      </c>
      <c r="L540" s="13">
        <v>1.05</v>
      </c>
      <c r="M540" s="13">
        <v>1.05</v>
      </c>
      <c r="N540" s="13">
        <v>0</v>
      </c>
      <c r="O540" s="13">
        <v>1</v>
      </c>
      <c r="P540" s="13">
        <v>1</v>
      </c>
      <c r="Q540" s="13">
        <v>0</v>
      </c>
      <c r="R540" s="13">
        <v>0.05</v>
      </c>
      <c r="S540" s="13">
        <v>0.05</v>
      </c>
      <c r="T540" s="14">
        <v>0</v>
      </c>
    </row>
    <row r="541" spans="1:20" x14ac:dyDescent="0.2">
      <c r="A541" s="8">
        <f t="shared" si="8"/>
        <v>527</v>
      </c>
      <c r="B541" s="10" t="s">
        <v>1103</v>
      </c>
      <c r="C541" s="10" t="s">
        <v>68</v>
      </c>
      <c r="D541" s="10" t="s">
        <v>1163</v>
      </c>
      <c r="E541" s="10" t="s">
        <v>201</v>
      </c>
      <c r="F541" s="10" t="s">
        <v>1190</v>
      </c>
      <c r="G541" s="10" t="s">
        <v>85</v>
      </c>
      <c r="H541" s="10"/>
      <c r="I541" s="10" t="s">
        <v>1197</v>
      </c>
      <c r="J541" s="10" t="s">
        <v>1198</v>
      </c>
      <c r="K541" s="10" t="s">
        <v>24</v>
      </c>
      <c r="L541" s="11">
        <v>0.33700000000000002</v>
      </c>
      <c r="M541" s="11">
        <v>0.33700000000000002</v>
      </c>
      <c r="N541" s="11">
        <v>0</v>
      </c>
      <c r="O541" s="11">
        <v>0.14799999999999999</v>
      </c>
      <c r="P541" s="11">
        <v>0.14799999999999999</v>
      </c>
      <c r="Q541" s="11">
        <v>0</v>
      </c>
      <c r="R541" s="11">
        <v>1.585</v>
      </c>
      <c r="S541" s="11">
        <v>1.585</v>
      </c>
      <c r="T541" s="12">
        <v>0</v>
      </c>
    </row>
    <row r="542" spans="1:20" x14ac:dyDescent="0.2">
      <c r="A542" s="8">
        <f t="shared" si="8"/>
        <v>528</v>
      </c>
      <c r="B542" s="9" t="s">
        <v>1103</v>
      </c>
      <c r="C542" s="10" t="s">
        <v>68</v>
      </c>
      <c r="D542" s="9" t="s">
        <v>1163</v>
      </c>
      <c r="E542" s="10" t="s">
        <v>201</v>
      </c>
      <c r="F542" s="9" t="s">
        <v>1190</v>
      </c>
      <c r="G542" s="10" t="s">
        <v>85</v>
      </c>
      <c r="H542" s="9" t="s">
        <v>1199</v>
      </c>
      <c r="I542" s="9"/>
      <c r="J542" s="9" t="s">
        <v>85</v>
      </c>
      <c r="K542" s="9" t="s">
        <v>23</v>
      </c>
      <c r="L542" s="13">
        <v>1.587</v>
      </c>
      <c r="M542" s="13">
        <v>1.587</v>
      </c>
      <c r="N542" s="13">
        <v>0</v>
      </c>
      <c r="O542" s="13">
        <v>1.3479999999999999</v>
      </c>
      <c r="P542" s="13">
        <v>1.3479999999999999</v>
      </c>
      <c r="Q542" s="13">
        <v>0</v>
      </c>
      <c r="R542" s="13">
        <v>2.0339999999999998</v>
      </c>
      <c r="S542" s="13">
        <v>2.0339999999999998</v>
      </c>
      <c r="T542" s="14">
        <v>0</v>
      </c>
    </row>
    <row r="543" spans="1:20" x14ac:dyDescent="0.2">
      <c r="A543" s="8">
        <f t="shared" si="8"/>
        <v>529</v>
      </c>
      <c r="B543" s="10" t="s">
        <v>1103</v>
      </c>
      <c r="C543" s="10" t="s">
        <v>68</v>
      </c>
      <c r="D543" s="10" t="s">
        <v>1163</v>
      </c>
      <c r="E543" s="10" t="s">
        <v>201</v>
      </c>
      <c r="F543" s="10"/>
      <c r="G543" s="10"/>
      <c r="H543" s="10" t="s">
        <v>1200</v>
      </c>
      <c r="I543" s="10"/>
      <c r="J543" s="10" t="s">
        <v>1201</v>
      </c>
      <c r="K543" s="10" t="s">
        <v>23</v>
      </c>
      <c r="L543" s="11">
        <v>303000.78055999998</v>
      </c>
      <c r="M543" s="11">
        <v>135289.18987999999</v>
      </c>
      <c r="N543" s="11">
        <v>167711.59067999999</v>
      </c>
      <c r="O543" s="11">
        <v>422313.42038000003</v>
      </c>
      <c r="P543" s="11">
        <v>269951.47127000004</v>
      </c>
      <c r="Q543" s="11">
        <v>152361.94910999999</v>
      </c>
      <c r="R543" s="11">
        <v>7825338.8618600005</v>
      </c>
      <c r="S543" s="11">
        <v>7558100.8829399999</v>
      </c>
      <c r="T543" s="12">
        <v>267237.97892000002</v>
      </c>
    </row>
    <row r="544" spans="1:20" x14ac:dyDescent="0.2">
      <c r="A544" s="8">
        <f t="shared" si="8"/>
        <v>530</v>
      </c>
      <c r="B544" s="9" t="s">
        <v>1103</v>
      </c>
      <c r="C544" s="10" t="s">
        <v>68</v>
      </c>
      <c r="D544" s="9"/>
      <c r="E544" s="10"/>
      <c r="F544" s="9"/>
      <c r="G544" s="10"/>
      <c r="H544" s="9" t="s">
        <v>1202</v>
      </c>
      <c r="I544" s="9"/>
      <c r="J544" s="9"/>
      <c r="K544" s="9" t="s">
        <v>23</v>
      </c>
      <c r="L544" s="13">
        <v>19677887.940460004</v>
      </c>
      <c r="M544" s="13">
        <v>11790257.750120001</v>
      </c>
      <c r="N544" s="13">
        <v>7887630.1903400002</v>
      </c>
      <c r="O544" s="13">
        <v>20179410.946400002</v>
      </c>
      <c r="P544" s="13">
        <v>12358473.655720001</v>
      </c>
      <c r="Q544" s="13">
        <v>7820937.2906800006</v>
      </c>
      <c r="R544" s="13">
        <v>85384593.724169999</v>
      </c>
      <c r="S544" s="13">
        <v>76098531.147249997</v>
      </c>
      <c r="T544" s="14">
        <v>9286062.5769200008</v>
      </c>
    </row>
    <row r="545" spans="1:20" x14ac:dyDescent="0.2">
      <c r="A545" s="8">
        <f t="shared" si="8"/>
        <v>531</v>
      </c>
      <c r="B545" s="10" t="s">
        <v>1103</v>
      </c>
      <c r="C545" s="10" t="s">
        <v>68</v>
      </c>
      <c r="D545" s="10" t="s">
        <v>1203</v>
      </c>
      <c r="E545" s="10" t="s">
        <v>181</v>
      </c>
      <c r="F545" s="10" t="s">
        <v>1204</v>
      </c>
      <c r="G545" s="10" t="s">
        <v>88</v>
      </c>
      <c r="H545" s="10"/>
      <c r="I545" s="10" t="s">
        <v>1205</v>
      </c>
      <c r="J545" s="10" t="s">
        <v>88</v>
      </c>
      <c r="K545" s="10" t="s">
        <v>24</v>
      </c>
      <c r="L545" s="11">
        <v>17172732.382939998</v>
      </c>
      <c r="M545" s="11">
        <v>15844911.191059999</v>
      </c>
      <c r="N545" s="11">
        <v>1327821.1918800001</v>
      </c>
      <c r="O545" s="11">
        <v>17122487.866870001</v>
      </c>
      <c r="P545" s="11">
        <v>15665360.316269999</v>
      </c>
      <c r="Q545" s="11">
        <v>1457127.5506</v>
      </c>
      <c r="R545" s="11">
        <v>30046052.899739999</v>
      </c>
      <c r="S545" s="11">
        <v>6338083.0123300003</v>
      </c>
      <c r="T545" s="12">
        <v>23707969.88741</v>
      </c>
    </row>
    <row r="546" spans="1:20" x14ac:dyDescent="0.2">
      <c r="A546" s="8">
        <f t="shared" si="8"/>
        <v>532</v>
      </c>
      <c r="B546" s="9" t="s">
        <v>1103</v>
      </c>
      <c r="C546" s="10" t="s">
        <v>68</v>
      </c>
      <c r="D546" s="9" t="s">
        <v>1203</v>
      </c>
      <c r="E546" s="10" t="s">
        <v>181</v>
      </c>
      <c r="F546" s="9" t="s">
        <v>1204</v>
      </c>
      <c r="G546" s="10" t="s">
        <v>88</v>
      </c>
      <c r="H546" s="9" t="s">
        <v>1206</v>
      </c>
      <c r="I546" s="9"/>
      <c r="J546" s="9" t="s">
        <v>88</v>
      </c>
      <c r="K546" s="9" t="s">
        <v>23</v>
      </c>
      <c r="L546" s="13">
        <v>17172732.382939998</v>
      </c>
      <c r="M546" s="13">
        <v>15844911.191059999</v>
      </c>
      <c r="N546" s="13">
        <v>1327821.1918800001</v>
      </c>
      <c r="O546" s="13">
        <v>17122487.866870001</v>
      </c>
      <c r="P546" s="13">
        <v>15665360.316269999</v>
      </c>
      <c r="Q546" s="13">
        <v>1457127.5506</v>
      </c>
      <c r="R546" s="13">
        <v>30046052.899739999</v>
      </c>
      <c r="S546" s="13">
        <v>6338083.0123300003</v>
      </c>
      <c r="T546" s="14">
        <v>23707969.88741</v>
      </c>
    </row>
    <row r="547" spans="1:20" x14ac:dyDescent="0.2">
      <c r="A547" s="8">
        <f t="shared" si="8"/>
        <v>533</v>
      </c>
      <c r="B547" s="10" t="s">
        <v>1103</v>
      </c>
      <c r="C547" s="10" t="s">
        <v>68</v>
      </c>
      <c r="D547" s="10" t="s">
        <v>1203</v>
      </c>
      <c r="E547" s="10" t="s">
        <v>181</v>
      </c>
      <c r="F547" s="10" t="s">
        <v>1207</v>
      </c>
      <c r="G547" s="10" t="s">
        <v>89</v>
      </c>
      <c r="H547" s="10"/>
      <c r="I547" s="10" t="s">
        <v>1208</v>
      </c>
      <c r="J547" s="10" t="s">
        <v>89</v>
      </c>
      <c r="K547" s="10" t="s">
        <v>24</v>
      </c>
      <c r="L547" s="11">
        <v>357248.36851</v>
      </c>
      <c r="M547" s="11">
        <v>269966.37357</v>
      </c>
      <c r="N547" s="11">
        <v>87281.994940000004</v>
      </c>
      <c r="O547" s="11">
        <v>237928.68544</v>
      </c>
      <c r="P547" s="11">
        <v>135304.09218000001</v>
      </c>
      <c r="Q547" s="11">
        <v>102624.59325999999</v>
      </c>
      <c r="R547" s="11">
        <v>5761.3148700000002</v>
      </c>
      <c r="S547" s="11">
        <v>5761.3148700000002</v>
      </c>
      <c r="T547" s="12">
        <v>0</v>
      </c>
    </row>
    <row r="548" spans="1:20" x14ac:dyDescent="0.2">
      <c r="A548" s="8">
        <f t="shared" si="8"/>
        <v>534</v>
      </c>
      <c r="B548" s="9" t="s">
        <v>1103</v>
      </c>
      <c r="C548" s="10" t="s">
        <v>68</v>
      </c>
      <c r="D548" s="9" t="s">
        <v>1203</v>
      </c>
      <c r="E548" s="10" t="s">
        <v>181</v>
      </c>
      <c r="F548" s="9" t="s">
        <v>1207</v>
      </c>
      <c r="G548" s="10" t="s">
        <v>89</v>
      </c>
      <c r="H548" s="9" t="s">
        <v>1209</v>
      </c>
      <c r="I548" s="9"/>
      <c r="J548" s="9" t="s">
        <v>89</v>
      </c>
      <c r="K548" s="9" t="s">
        <v>23</v>
      </c>
      <c r="L548" s="13">
        <v>357248.36851</v>
      </c>
      <c r="M548" s="13">
        <v>269966.37357</v>
      </c>
      <c r="N548" s="13">
        <v>87281.994940000004</v>
      </c>
      <c r="O548" s="13">
        <v>237928.68544</v>
      </c>
      <c r="P548" s="13">
        <v>135304.09218000001</v>
      </c>
      <c r="Q548" s="13">
        <v>102624.59325999999</v>
      </c>
      <c r="R548" s="13">
        <v>5761.3148700000002</v>
      </c>
      <c r="S548" s="13">
        <v>5761.3148700000002</v>
      </c>
      <c r="T548" s="14">
        <v>0</v>
      </c>
    </row>
    <row r="549" spans="1:20" x14ac:dyDescent="0.2">
      <c r="A549" s="8">
        <f t="shared" si="8"/>
        <v>535</v>
      </c>
      <c r="B549" s="10" t="s">
        <v>1103</v>
      </c>
      <c r="C549" s="10" t="s">
        <v>68</v>
      </c>
      <c r="D549" s="10" t="s">
        <v>1203</v>
      </c>
      <c r="E549" s="10" t="s">
        <v>181</v>
      </c>
      <c r="F549" s="10" t="s">
        <v>1210</v>
      </c>
      <c r="G549" s="10" t="s">
        <v>90</v>
      </c>
      <c r="H549" s="10"/>
      <c r="I549" s="10" t="s">
        <v>1211</v>
      </c>
      <c r="J549" s="10" t="s">
        <v>90</v>
      </c>
      <c r="K549" s="10" t="s">
        <v>24</v>
      </c>
      <c r="L549" s="11">
        <v>18047237.72713</v>
      </c>
      <c r="M549" s="11">
        <v>2706609.95597</v>
      </c>
      <c r="N549" s="11">
        <v>15340627.771159999</v>
      </c>
      <c r="O549" s="11">
        <v>18354495.204129998</v>
      </c>
      <c r="P549" s="11">
        <v>2706609.9539399999</v>
      </c>
      <c r="Q549" s="11">
        <v>15647885.250189999</v>
      </c>
      <c r="R549" s="11">
        <v>145013.55114</v>
      </c>
      <c r="S549" s="11">
        <v>2.1299999999999999E-3</v>
      </c>
      <c r="T549" s="12">
        <v>145013.54900999999</v>
      </c>
    </row>
    <row r="550" spans="1:20" x14ac:dyDescent="0.2">
      <c r="A550" s="8">
        <f t="shared" si="8"/>
        <v>536</v>
      </c>
      <c r="B550" s="9" t="s">
        <v>1103</v>
      </c>
      <c r="C550" s="10" t="s">
        <v>68</v>
      </c>
      <c r="D550" s="9" t="s">
        <v>1203</v>
      </c>
      <c r="E550" s="10" t="s">
        <v>181</v>
      </c>
      <c r="F550" s="9" t="s">
        <v>1210</v>
      </c>
      <c r="G550" s="10" t="s">
        <v>90</v>
      </c>
      <c r="H550" s="9" t="s">
        <v>1212</v>
      </c>
      <c r="I550" s="9"/>
      <c r="J550" s="9" t="s">
        <v>90</v>
      </c>
      <c r="K550" s="9" t="s">
        <v>23</v>
      </c>
      <c r="L550" s="13">
        <v>18047237.72713</v>
      </c>
      <c r="M550" s="13">
        <v>2706609.95597</v>
      </c>
      <c r="N550" s="13">
        <v>15340627.771159999</v>
      </c>
      <c r="O550" s="13">
        <v>18354495.204129998</v>
      </c>
      <c r="P550" s="13">
        <v>2706609.9539399999</v>
      </c>
      <c r="Q550" s="13">
        <v>15647885.250189999</v>
      </c>
      <c r="R550" s="13">
        <v>145013.55114</v>
      </c>
      <c r="S550" s="13">
        <v>2.1299999999999999E-3</v>
      </c>
      <c r="T550" s="14">
        <v>145013.54900999999</v>
      </c>
    </row>
    <row r="551" spans="1:20" x14ac:dyDescent="0.2">
      <c r="A551" s="8">
        <f t="shared" si="8"/>
        <v>537</v>
      </c>
      <c r="B551" s="10" t="s">
        <v>1103</v>
      </c>
      <c r="C551" s="10" t="s">
        <v>68</v>
      </c>
      <c r="D551" s="10" t="s">
        <v>1203</v>
      </c>
      <c r="E551" s="10" t="s">
        <v>181</v>
      </c>
      <c r="F551" s="10"/>
      <c r="G551" s="10"/>
      <c r="H551" s="10" t="s">
        <v>1213</v>
      </c>
      <c r="I551" s="10"/>
      <c r="J551" s="10" t="s">
        <v>1214</v>
      </c>
      <c r="K551" s="10" t="s">
        <v>23</v>
      </c>
      <c r="L551" s="11">
        <v>35577218.478579998</v>
      </c>
      <c r="M551" s="11">
        <v>18821487.520599999</v>
      </c>
      <c r="N551" s="11">
        <v>16755730.957979999</v>
      </c>
      <c r="O551" s="11">
        <v>35714911.756439999</v>
      </c>
      <c r="P551" s="11">
        <v>18507274.36239</v>
      </c>
      <c r="Q551" s="11">
        <v>17207637.394049998</v>
      </c>
      <c r="R551" s="11">
        <v>30196827.765749998</v>
      </c>
      <c r="S551" s="11">
        <v>6343844.3293300001</v>
      </c>
      <c r="T551" s="12">
        <v>23852983.436420001</v>
      </c>
    </row>
    <row r="552" spans="1:20" x14ac:dyDescent="0.2">
      <c r="A552" s="8">
        <f t="shared" si="8"/>
        <v>538</v>
      </c>
      <c r="B552" s="9" t="s">
        <v>1103</v>
      </c>
      <c r="C552" s="10" t="s">
        <v>68</v>
      </c>
      <c r="D552" s="9"/>
      <c r="E552" s="10"/>
      <c r="F552" s="9"/>
      <c r="G552" s="10"/>
      <c r="H552" s="9" t="s">
        <v>1215</v>
      </c>
      <c r="I552" s="9"/>
      <c r="J552" s="9"/>
      <c r="K552" s="9" t="s">
        <v>23</v>
      </c>
      <c r="L552" s="13">
        <v>35577218.478579998</v>
      </c>
      <c r="M552" s="13">
        <v>18821487.520599999</v>
      </c>
      <c r="N552" s="13">
        <v>16755730.957979999</v>
      </c>
      <c r="O552" s="13">
        <v>35714911.756439999</v>
      </c>
      <c r="P552" s="13">
        <v>18507274.36239</v>
      </c>
      <c r="Q552" s="13">
        <v>17207637.394049998</v>
      </c>
      <c r="R552" s="13">
        <v>30196827.765749998</v>
      </c>
      <c r="S552" s="13">
        <v>6343844.3293300001</v>
      </c>
      <c r="T552" s="14">
        <v>23852983.436420001</v>
      </c>
    </row>
    <row r="553" spans="1:20" x14ac:dyDescent="0.2">
      <c r="A553" s="8">
        <f t="shared" si="8"/>
        <v>539</v>
      </c>
      <c r="B553" s="10" t="s">
        <v>1103</v>
      </c>
      <c r="C553" s="10" t="s">
        <v>68</v>
      </c>
      <c r="D553" s="10"/>
      <c r="E553" s="10"/>
      <c r="F553" s="10"/>
      <c r="G553" s="10"/>
      <c r="H553" s="10" t="s">
        <v>1216</v>
      </c>
      <c r="I553" s="10"/>
      <c r="J553" s="10"/>
      <c r="K553" s="10" t="s">
        <v>23</v>
      </c>
      <c r="L553" s="11">
        <v>55255106.419040002</v>
      </c>
      <c r="M553" s="11">
        <v>30611745.270719998</v>
      </c>
      <c r="N553" s="11">
        <v>24643361.148320001</v>
      </c>
      <c r="O553" s="11">
        <v>55894322.70284</v>
      </c>
      <c r="P553" s="11">
        <v>30865748.01811</v>
      </c>
      <c r="Q553" s="11">
        <v>25028574.684730001</v>
      </c>
      <c r="R553" s="11">
        <v>115581421.48991999</v>
      </c>
      <c r="S553" s="11">
        <v>82442375.476579994</v>
      </c>
      <c r="T553" s="12">
        <v>33139046.013340004</v>
      </c>
    </row>
    <row r="554" spans="1:20" x14ac:dyDescent="0.2">
      <c r="A554" s="8">
        <f t="shared" si="8"/>
        <v>540</v>
      </c>
      <c r="B554" s="9" t="s">
        <v>1103</v>
      </c>
      <c r="C554" s="10" t="s">
        <v>68</v>
      </c>
      <c r="D554" s="9" t="s">
        <v>1104</v>
      </c>
      <c r="E554" s="10" t="s">
        <v>69</v>
      </c>
      <c r="F554" s="9" t="s">
        <v>1217</v>
      </c>
      <c r="G554" s="10" t="s">
        <v>178</v>
      </c>
      <c r="H554" s="9"/>
      <c r="I554" s="9" t="s">
        <v>1218</v>
      </c>
      <c r="J554" s="9" t="s">
        <v>1219</v>
      </c>
      <c r="K554" s="9" t="s">
        <v>26</v>
      </c>
      <c r="L554" s="13">
        <v>1699285.4313699999</v>
      </c>
      <c r="M554" s="13">
        <v>596025.57019999996</v>
      </c>
      <c r="N554" s="13">
        <v>1103259.8611699999</v>
      </c>
      <c r="O554" s="13">
        <v>1342500.82807</v>
      </c>
      <c r="P554" s="13">
        <v>420794.04392000003</v>
      </c>
      <c r="Q554" s="13">
        <v>921706.78414999996</v>
      </c>
      <c r="R554" s="13">
        <v>70645357.169839993</v>
      </c>
      <c r="S554" s="13">
        <v>47808969.560659997</v>
      </c>
      <c r="T554" s="14">
        <v>22836387.60918</v>
      </c>
    </row>
    <row r="555" spans="1:20" x14ac:dyDescent="0.2">
      <c r="A555" s="8">
        <f t="shared" si="8"/>
        <v>541</v>
      </c>
      <c r="B555" s="10" t="s">
        <v>1103</v>
      </c>
      <c r="C555" s="10" t="s">
        <v>68</v>
      </c>
      <c r="D555" s="10" t="s">
        <v>1104</v>
      </c>
      <c r="E555" s="10" t="s">
        <v>69</v>
      </c>
      <c r="F555" s="10" t="s">
        <v>1217</v>
      </c>
      <c r="G555" s="10" t="s">
        <v>178</v>
      </c>
      <c r="H555" s="10"/>
      <c r="I555" s="10" t="s">
        <v>1220</v>
      </c>
      <c r="J555" s="10" t="s">
        <v>1221</v>
      </c>
      <c r="K555" s="10" t="s">
        <v>26</v>
      </c>
      <c r="L555" s="11">
        <v>1751.4341999999999</v>
      </c>
      <c r="M555" s="11">
        <v>0</v>
      </c>
      <c r="N555" s="11">
        <v>1751.4341999999999</v>
      </c>
      <c r="O555" s="11">
        <v>1872.5039999999999</v>
      </c>
      <c r="P555" s="11">
        <v>0</v>
      </c>
      <c r="Q555" s="11">
        <v>1872.5039999999999</v>
      </c>
      <c r="R555" s="11">
        <v>49959.945</v>
      </c>
      <c r="S555" s="11">
        <v>0</v>
      </c>
      <c r="T555" s="12">
        <v>49959.945</v>
      </c>
    </row>
    <row r="556" spans="1:20" x14ac:dyDescent="0.2">
      <c r="A556" s="8">
        <f t="shared" si="8"/>
        <v>542</v>
      </c>
      <c r="B556" s="9" t="s">
        <v>1103</v>
      </c>
      <c r="C556" s="10" t="s">
        <v>68</v>
      </c>
      <c r="D556" s="9" t="s">
        <v>1104</v>
      </c>
      <c r="E556" s="10" t="s">
        <v>69</v>
      </c>
      <c r="F556" s="9" t="s">
        <v>1217</v>
      </c>
      <c r="G556" s="10" t="s">
        <v>178</v>
      </c>
      <c r="H556" s="9" t="s">
        <v>1222</v>
      </c>
      <c r="I556" s="9"/>
      <c r="J556" s="9" t="s">
        <v>1223</v>
      </c>
      <c r="K556" s="9" t="s">
        <v>23</v>
      </c>
      <c r="L556" s="13">
        <v>1701036.8655699999</v>
      </c>
      <c r="M556" s="13">
        <v>596025.57019999996</v>
      </c>
      <c r="N556" s="13">
        <v>1105011.2953699999</v>
      </c>
      <c r="O556" s="13">
        <v>1344373.33207</v>
      </c>
      <c r="P556" s="13">
        <v>420794.04392000003</v>
      </c>
      <c r="Q556" s="13">
        <v>923579.28814999992</v>
      </c>
      <c r="R556" s="13">
        <v>70695317.114839986</v>
      </c>
      <c r="S556" s="13">
        <v>47808969.560659997</v>
      </c>
      <c r="T556" s="14">
        <v>22886347.55418</v>
      </c>
    </row>
    <row r="557" spans="1:20" x14ac:dyDescent="0.2">
      <c r="A557" s="8">
        <f t="shared" si="8"/>
        <v>543</v>
      </c>
      <c r="B557" s="10" t="s">
        <v>1103</v>
      </c>
      <c r="C557" s="10" t="s">
        <v>68</v>
      </c>
      <c r="D557" s="10" t="s">
        <v>1104</v>
      </c>
      <c r="E557" s="10" t="s">
        <v>69</v>
      </c>
      <c r="F557" s="10"/>
      <c r="G557" s="10"/>
      <c r="H557" s="10" t="s">
        <v>1112</v>
      </c>
      <c r="I557" s="10"/>
      <c r="J557" s="10" t="s">
        <v>69</v>
      </c>
      <c r="K557" s="10" t="s">
        <v>23</v>
      </c>
      <c r="L557" s="11">
        <v>1701036.8655699999</v>
      </c>
      <c r="M557" s="11">
        <v>596025.57019999996</v>
      </c>
      <c r="N557" s="11">
        <v>1105011.2953699999</v>
      </c>
      <c r="O557" s="11">
        <v>1344373.33207</v>
      </c>
      <c r="P557" s="11">
        <v>420794.04392000003</v>
      </c>
      <c r="Q557" s="11">
        <v>923579.28814999992</v>
      </c>
      <c r="R557" s="11">
        <v>70695317.114839986</v>
      </c>
      <c r="S557" s="11">
        <v>47808969.560659997</v>
      </c>
      <c r="T557" s="12">
        <v>22886347.55418</v>
      </c>
    </row>
    <row r="558" spans="1:20" x14ac:dyDescent="0.2">
      <c r="A558" s="8">
        <f t="shared" si="8"/>
        <v>544</v>
      </c>
      <c r="B558" s="9" t="s">
        <v>1103</v>
      </c>
      <c r="C558" s="10" t="s">
        <v>68</v>
      </c>
      <c r="D558" s="9" t="s">
        <v>1113</v>
      </c>
      <c r="E558" s="10" t="s">
        <v>70</v>
      </c>
      <c r="F558" s="9" t="s">
        <v>1224</v>
      </c>
      <c r="G558" s="10" t="s">
        <v>179</v>
      </c>
      <c r="H558" s="9"/>
      <c r="I558" s="9" t="s">
        <v>1225</v>
      </c>
      <c r="J558" s="9" t="s">
        <v>1226</v>
      </c>
      <c r="K558" s="9" t="s">
        <v>26</v>
      </c>
      <c r="L558" s="13">
        <v>68111.33</v>
      </c>
      <c r="M558" s="13">
        <v>0</v>
      </c>
      <c r="N558" s="13">
        <v>68111.33</v>
      </c>
      <c r="O558" s="13">
        <v>72819.600000000006</v>
      </c>
      <c r="P558" s="13">
        <v>0</v>
      </c>
      <c r="Q558" s="13">
        <v>72819.600000000006</v>
      </c>
      <c r="R558" s="13">
        <v>1942886.75</v>
      </c>
      <c r="S558" s="13">
        <v>0</v>
      </c>
      <c r="T558" s="14">
        <v>1942886.75</v>
      </c>
    </row>
    <row r="559" spans="1:20" x14ac:dyDescent="0.2">
      <c r="A559" s="8">
        <f t="shared" si="8"/>
        <v>545</v>
      </c>
      <c r="B559" s="10" t="s">
        <v>1103</v>
      </c>
      <c r="C559" s="10" t="s">
        <v>68</v>
      </c>
      <c r="D559" s="10" t="s">
        <v>1113</v>
      </c>
      <c r="E559" s="10" t="s">
        <v>70</v>
      </c>
      <c r="F559" s="10" t="s">
        <v>1224</v>
      </c>
      <c r="G559" s="10" t="s">
        <v>179</v>
      </c>
      <c r="H559" s="10" t="s">
        <v>1227</v>
      </c>
      <c r="I559" s="10"/>
      <c r="J559" s="10" t="s">
        <v>1228</v>
      </c>
      <c r="K559" s="10" t="s">
        <v>23</v>
      </c>
      <c r="L559" s="11">
        <v>68111.33</v>
      </c>
      <c r="M559" s="11">
        <v>0</v>
      </c>
      <c r="N559" s="11">
        <v>68111.33</v>
      </c>
      <c r="O559" s="11">
        <v>72819.600000000006</v>
      </c>
      <c r="P559" s="11">
        <v>0</v>
      </c>
      <c r="Q559" s="11">
        <v>72819.600000000006</v>
      </c>
      <c r="R559" s="11">
        <v>1942886.75</v>
      </c>
      <c r="S559" s="11">
        <v>0</v>
      </c>
      <c r="T559" s="12">
        <v>1942886.75</v>
      </c>
    </row>
    <row r="560" spans="1:20" x14ac:dyDescent="0.2">
      <c r="A560" s="8">
        <f t="shared" si="8"/>
        <v>546</v>
      </c>
      <c r="B560" s="9" t="s">
        <v>1103</v>
      </c>
      <c r="C560" s="10" t="s">
        <v>68</v>
      </c>
      <c r="D560" s="9" t="s">
        <v>1113</v>
      </c>
      <c r="E560" s="10" t="s">
        <v>70</v>
      </c>
      <c r="F560" s="9"/>
      <c r="G560" s="10"/>
      <c r="H560" s="9" t="s">
        <v>1121</v>
      </c>
      <c r="I560" s="9"/>
      <c r="J560" s="9" t="s">
        <v>70</v>
      </c>
      <c r="K560" s="9" t="s">
        <v>23</v>
      </c>
      <c r="L560" s="13">
        <v>68111.33</v>
      </c>
      <c r="M560" s="13">
        <v>0</v>
      </c>
      <c r="N560" s="13">
        <v>68111.33</v>
      </c>
      <c r="O560" s="13">
        <v>72819.600000000006</v>
      </c>
      <c r="P560" s="13">
        <v>0</v>
      </c>
      <c r="Q560" s="13">
        <v>72819.600000000006</v>
      </c>
      <c r="R560" s="13">
        <v>1942886.75</v>
      </c>
      <c r="S560" s="13">
        <v>0</v>
      </c>
      <c r="T560" s="14">
        <v>1942886.75</v>
      </c>
    </row>
    <row r="561" spans="1:20" x14ac:dyDescent="0.2">
      <c r="A561" s="8">
        <f t="shared" si="8"/>
        <v>547</v>
      </c>
      <c r="B561" s="10" t="s">
        <v>1103</v>
      </c>
      <c r="C561" s="10" t="s">
        <v>68</v>
      </c>
      <c r="D561" s="10" t="s">
        <v>1122</v>
      </c>
      <c r="E561" s="10" t="s">
        <v>175</v>
      </c>
      <c r="F561" s="10" t="s">
        <v>1229</v>
      </c>
      <c r="G561" s="10" t="s">
        <v>180</v>
      </c>
      <c r="H561" s="10"/>
      <c r="I561" s="10" t="s">
        <v>1230</v>
      </c>
      <c r="J561" s="10" t="s">
        <v>1231</v>
      </c>
      <c r="K561" s="10" t="s">
        <v>26</v>
      </c>
      <c r="L561" s="11">
        <v>6751505.6785199996</v>
      </c>
      <c r="M561" s="11">
        <v>3148434.9849899998</v>
      </c>
      <c r="N561" s="11">
        <v>3603070.6935299998</v>
      </c>
      <c r="O561" s="11">
        <v>7084620.2102600001</v>
      </c>
      <c r="P561" s="11">
        <v>3148434.9849899998</v>
      </c>
      <c r="Q561" s="11">
        <v>3936185.2252699998</v>
      </c>
      <c r="R561" s="11">
        <v>380627.31588000001</v>
      </c>
      <c r="S561" s="11">
        <v>0</v>
      </c>
      <c r="T561" s="12">
        <v>380627.31588000001</v>
      </c>
    </row>
    <row r="562" spans="1:20" x14ac:dyDescent="0.2">
      <c r="A562" s="8">
        <f t="shared" si="8"/>
        <v>548</v>
      </c>
      <c r="B562" s="9" t="s">
        <v>1103</v>
      </c>
      <c r="C562" s="10" t="s">
        <v>68</v>
      </c>
      <c r="D562" s="9" t="s">
        <v>1122</v>
      </c>
      <c r="E562" s="10" t="s">
        <v>175</v>
      </c>
      <c r="F562" s="9" t="s">
        <v>1229</v>
      </c>
      <c r="G562" s="10" t="s">
        <v>180</v>
      </c>
      <c r="H562" s="9"/>
      <c r="I562" s="9" t="s">
        <v>1232</v>
      </c>
      <c r="J562" s="9" t="s">
        <v>1233</v>
      </c>
      <c r="K562" s="9" t="s">
        <v>26</v>
      </c>
      <c r="L562" s="13">
        <v>565580.44347000006</v>
      </c>
      <c r="M562" s="13">
        <v>0</v>
      </c>
      <c r="N562" s="13">
        <v>565580.44347000006</v>
      </c>
      <c r="O562" s="13">
        <v>428553.32160000002</v>
      </c>
      <c r="P562" s="13">
        <v>87438.6</v>
      </c>
      <c r="Q562" s="13">
        <v>341114.72159999999</v>
      </c>
      <c r="R562" s="13">
        <v>222294.71875</v>
      </c>
      <c r="S562" s="13">
        <v>118211.5</v>
      </c>
      <c r="T562" s="14">
        <v>104083.21875</v>
      </c>
    </row>
    <row r="563" spans="1:20" x14ac:dyDescent="0.2">
      <c r="A563" s="8">
        <f t="shared" si="8"/>
        <v>549</v>
      </c>
      <c r="B563" s="10" t="s">
        <v>1103</v>
      </c>
      <c r="C563" s="10" t="s">
        <v>68</v>
      </c>
      <c r="D563" s="10" t="s">
        <v>1122</v>
      </c>
      <c r="E563" s="10" t="s">
        <v>175</v>
      </c>
      <c r="F563" s="10" t="s">
        <v>1229</v>
      </c>
      <c r="G563" s="10" t="s">
        <v>180</v>
      </c>
      <c r="H563" s="10"/>
      <c r="I563" s="10" t="s">
        <v>1234</v>
      </c>
      <c r="J563" s="10" t="s">
        <v>1235</v>
      </c>
      <c r="K563" s="10" t="s">
        <v>26</v>
      </c>
      <c r="L563" s="11">
        <v>1353016.79015</v>
      </c>
      <c r="M563" s="11">
        <v>0</v>
      </c>
      <c r="N563" s="11">
        <v>1353016.79015</v>
      </c>
      <c r="O563" s="11">
        <v>1035878.1831199999</v>
      </c>
      <c r="P563" s="11">
        <v>0</v>
      </c>
      <c r="Q563" s="11">
        <v>1035878.1831199999</v>
      </c>
      <c r="R563" s="11">
        <v>0</v>
      </c>
      <c r="S563" s="11">
        <v>0</v>
      </c>
      <c r="T563" s="12">
        <v>0</v>
      </c>
    </row>
    <row r="564" spans="1:20" x14ac:dyDescent="0.2">
      <c r="A564" s="8">
        <f t="shared" si="8"/>
        <v>550</v>
      </c>
      <c r="B564" s="9" t="s">
        <v>1103</v>
      </c>
      <c r="C564" s="10" t="s">
        <v>68</v>
      </c>
      <c r="D564" s="9" t="s">
        <v>1122</v>
      </c>
      <c r="E564" s="10" t="s">
        <v>175</v>
      </c>
      <c r="F564" s="9" t="s">
        <v>1229</v>
      </c>
      <c r="G564" s="10" t="s">
        <v>180</v>
      </c>
      <c r="H564" s="9" t="s">
        <v>1236</v>
      </c>
      <c r="I564" s="9"/>
      <c r="J564" s="9" t="s">
        <v>1237</v>
      </c>
      <c r="K564" s="9" t="s">
        <v>23</v>
      </c>
      <c r="L564" s="13">
        <v>8670102.9121400006</v>
      </c>
      <c r="M564" s="13">
        <v>3148434.9849899998</v>
      </c>
      <c r="N564" s="13">
        <v>5521667.9271499999</v>
      </c>
      <c r="O564" s="13">
        <v>8549051.7149800006</v>
      </c>
      <c r="P564" s="13">
        <v>3235873.5849899999</v>
      </c>
      <c r="Q564" s="13">
        <v>5313178.1299900003</v>
      </c>
      <c r="R564" s="13">
        <v>602922.03463000001</v>
      </c>
      <c r="S564" s="13">
        <v>118211.5</v>
      </c>
      <c r="T564" s="14">
        <v>484710.53463000001</v>
      </c>
    </row>
    <row r="565" spans="1:20" x14ac:dyDescent="0.2">
      <c r="A565" s="8">
        <f t="shared" si="8"/>
        <v>551</v>
      </c>
      <c r="B565" s="10" t="s">
        <v>1103</v>
      </c>
      <c r="C565" s="10" t="s">
        <v>68</v>
      </c>
      <c r="D565" s="10" t="s">
        <v>1122</v>
      </c>
      <c r="E565" s="10" t="s">
        <v>175</v>
      </c>
      <c r="F565" s="10"/>
      <c r="G565" s="10"/>
      <c r="H565" s="10" t="s">
        <v>1131</v>
      </c>
      <c r="I565" s="10"/>
      <c r="J565" s="10" t="s">
        <v>1132</v>
      </c>
      <c r="K565" s="10" t="s">
        <v>23</v>
      </c>
      <c r="L565" s="11">
        <v>8670102.9121400006</v>
      </c>
      <c r="M565" s="11">
        <v>3148434.9849899998</v>
      </c>
      <c r="N565" s="11">
        <v>5521667.9271499999</v>
      </c>
      <c r="O565" s="11">
        <v>8549051.7149800006</v>
      </c>
      <c r="P565" s="11">
        <v>3235873.5849899999</v>
      </c>
      <c r="Q565" s="11">
        <v>5313178.1299900003</v>
      </c>
      <c r="R565" s="11">
        <v>602922.03463000001</v>
      </c>
      <c r="S565" s="11">
        <v>118211.5</v>
      </c>
      <c r="T565" s="12">
        <v>484710.53463000001</v>
      </c>
    </row>
    <row r="566" spans="1:20" x14ac:dyDescent="0.2">
      <c r="A566" s="8">
        <f t="shared" si="8"/>
        <v>552</v>
      </c>
      <c r="B566" s="9" t="s">
        <v>1103</v>
      </c>
      <c r="C566" s="10" t="s">
        <v>68</v>
      </c>
      <c r="D566" s="9" t="s">
        <v>1133</v>
      </c>
      <c r="E566" s="10" t="s">
        <v>72</v>
      </c>
      <c r="F566" s="9" t="s">
        <v>1238</v>
      </c>
      <c r="G566" s="10" t="s">
        <v>86</v>
      </c>
      <c r="H566" s="9"/>
      <c r="I566" s="9" t="s">
        <v>1239</v>
      </c>
      <c r="J566" s="9" t="s">
        <v>87</v>
      </c>
      <c r="K566" s="9" t="s">
        <v>26</v>
      </c>
      <c r="L566" s="13">
        <v>2831125.93933</v>
      </c>
      <c r="M566" s="13">
        <v>0</v>
      </c>
      <c r="N566" s="13">
        <v>2831125.93933</v>
      </c>
      <c r="O566" s="13">
        <v>2831125.93933</v>
      </c>
      <c r="P566" s="13">
        <v>0</v>
      </c>
      <c r="Q566" s="13">
        <v>2831125.93933</v>
      </c>
      <c r="R566" s="13">
        <v>0</v>
      </c>
      <c r="S566" s="13">
        <v>0</v>
      </c>
      <c r="T566" s="14">
        <v>0</v>
      </c>
    </row>
    <row r="567" spans="1:20" x14ac:dyDescent="0.2">
      <c r="A567" s="8">
        <f t="shared" si="8"/>
        <v>553</v>
      </c>
      <c r="B567" s="10" t="s">
        <v>1103</v>
      </c>
      <c r="C567" s="10" t="s">
        <v>68</v>
      </c>
      <c r="D567" s="10" t="s">
        <v>1133</v>
      </c>
      <c r="E567" s="10" t="s">
        <v>72</v>
      </c>
      <c r="F567" s="10" t="s">
        <v>1238</v>
      </c>
      <c r="G567" s="10" t="s">
        <v>86</v>
      </c>
      <c r="H567" s="10"/>
      <c r="I567" s="10" t="s">
        <v>1240</v>
      </c>
      <c r="J567" s="10" t="s">
        <v>1241</v>
      </c>
      <c r="K567" s="10" t="s">
        <v>26</v>
      </c>
      <c r="L567" s="11">
        <v>271106.50275000004</v>
      </c>
      <c r="M567" s="11">
        <v>265947.35314000002</v>
      </c>
      <c r="N567" s="11">
        <v>5159.1496100000004</v>
      </c>
      <c r="O567" s="11">
        <v>104896.67960999999</v>
      </c>
      <c r="P567" s="11">
        <v>99737.53</v>
      </c>
      <c r="Q567" s="11">
        <v>5159.1496100000004</v>
      </c>
      <c r="R567" s="11">
        <v>29203.599999999999</v>
      </c>
      <c r="S567" s="11">
        <v>29203.599999999999</v>
      </c>
      <c r="T567" s="12">
        <v>0</v>
      </c>
    </row>
    <row r="568" spans="1:20" x14ac:dyDescent="0.2">
      <c r="A568" s="8">
        <f t="shared" si="8"/>
        <v>554</v>
      </c>
      <c r="B568" s="9" t="s">
        <v>1103</v>
      </c>
      <c r="C568" s="10" t="s">
        <v>68</v>
      </c>
      <c r="D568" s="9" t="s">
        <v>1133</v>
      </c>
      <c r="E568" s="10" t="s">
        <v>72</v>
      </c>
      <c r="F568" s="9" t="s">
        <v>1238</v>
      </c>
      <c r="G568" s="10" t="s">
        <v>86</v>
      </c>
      <c r="H568" s="9" t="s">
        <v>1242</v>
      </c>
      <c r="I568" s="9"/>
      <c r="J568" s="9" t="s">
        <v>86</v>
      </c>
      <c r="K568" s="9" t="s">
        <v>23</v>
      </c>
      <c r="L568" s="13">
        <v>3102232.4420799999</v>
      </c>
      <c r="M568" s="13">
        <v>265947.35314000002</v>
      </c>
      <c r="N568" s="13">
        <v>2836285.0889400002</v>
      </c>
      <c r="O568" s="13">
        <v>2936022.61894</v>
      </c>
      <c r="P568" s="13">
        <v>99737.53</v>
      </c>
      <c r="Q568" s="13">
        <v>2836285.0889400002</v>
      </c>
      <c r="R568" s="13">
        <v>29203.599999999999</v>
      </c>
      <c r="S568" s="13">
        <v>29203.599999999999</v>
      </c>
      <c r="T568" s="14">
        <v>0</v>
      </c>
    </row>
    <row r="569" spans="1:20" x14ac:dyDescent="0.2">
      <c r="A569" s="8">
        <f t="shared" si="8"/>
        <v>555</v>
      </c>
      <c r="B569" s="10" t="s">
        <v>1103</v>
      </c>
      <c r="C569" s="10" t="s">
        <v>68</v>
      </c>
      <c r="D569" s="10" t="s">
        <v>1133</v>
      </c>
      <c r="E569" s="10" t="s">
        <v>72</v>
      </c>
      <c r="F569" s="10"/>
      <c r="G569" s="10"/>
      <c r="H569" s="10" t="s">
        <v>1139</v>
      </c>
      <c r="I569" s="10"/>
      <c r="J569" s="10" t="s">
        <v>72</v>
      </c>
      <c r="K569" s="10" t="s">
        <v>23</v>
      </c>
      <c r="L569" s="11">
        <v>3102232.4420799999</v>
      </c>
      <c r="M569" s="11">
        <v>265947.35314000002</v>
      </c>
      <c r="N569" s="11">
        <v>2836285.0889400002</v>
      </c>
      <c r="O569" s="11">
        <v>2936022.61894</v>
      </c>
      <c r="P569" s="11">
        <v>99737.53</v>
      </c>
      <c r="Q569" s="11">
        <v>2836285.0889400002</v>
      </c>
      <c r="R569" s="11">
        <v>29203.599999999999</v>
      </c>
      <c r="S569" s="11">
        <v>29203.599999999999</v>
      </c>
      <c r="T569" s="12">
        <v>0</v>
      </c>
    </row>
    <row r="570" spans="1:20" x14ac:dyDescent="0.2">
      <c r="A570" s="8">
        <f t="shared" si="8"/>
        <v>556</v>
      </c>
      <c r="B570" s="9" t="s">
        <v>1103</v>
      </c>
      <c r="C570" s="10" t="s">
        <v>68</v>
      </c>
      <c r="D570" s="9"/>
      <c r="E570" s="10"/>
      <c r="F570" s="9"/>
      <c r="G570" s="10"/>
      <c r="H570" s="9" t="s">
        <v>1243</v>
      </c>
      <c r="I570" s="9"/>
      <c r="J570" s="9"/>
      <c r="K570" s="9" t="s">
        <v>23</v>
      </c>
      <c r="L570" s="13">
        <v>13541483.549790001</v>
      </c>
      <c r="M570" s="13">
        <v>4010407.90833</v>
      </c>
      <c r="N570" s="13">
        <v>9531075.6414599996</v>
      </c>
      <c r="O570" s="13">
        <v>12902267.26599</v>
      </c>
      <c r="P570" s="13">
        <v>3756405.1589099998</v>
      </c>
      <c r="Q570" s="13">
        <v>9145862.1070799995</v>
      </c>
      <c r="R570" s="13">
        <v>73270329.499469981</v>
      </c>
      <c r="S570" s="13">
        <v>47956384.660659999</v>
      </c>
      <c r="T570" s="14">
        <v>25313944.838810001</v>
      </c>
    </row>
    <row r="571" spans="1:20" x14ac:dyDescent="0.2">
      <c r="A571" s="8">
        <f t="shared" si="8"/>
        <v>557</v>
      </c>
      <c r="B571" s="10" t="s">
        <v>1103</v>
      </c>
      <c r="C571" s="10" t="s">
        <v>68</v>
      </c>
      <c r="D571" s="10" t="s">
        <v>1203</v>
      </c>
      <c r="E571" s="10" t="s">
        <v>181</v>
      </c>
      <c r="F571" s="10" t="s">
        <v>1204</v>
      </c>
      <c r="G571" s="10" t="s">
        <v>88</v>
      </c>
      <c r="H571" s="10"/>
      <c r="I571" s="10" t="s">
        <v>1205</v>
      </c>
      <c r="J571" s="10" t="s">
        <v>88</v>
      </c>
      <c r="K571" s="10" t="s">
        <v>26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34332677.524740003</v>
      </c>
      <c r="S571" s="11">
        <v>26923379.4683</v>
      </c>
      <c r="T571" s="12">
        <v>7409298.0564400004</v>
      </c>
    </row>
    <row r="572" spans="1:20" x14ac:dyDescent="0.2">
      <c r="A572" s="8">
        <f t="shared" si="8"/>
        <v>558</v>
      </c>
      <c r="B572" s="9" t="s">
        <v>1103</v>
      </c>
      <c r="C572" s="10" t="s">
        <v>68</v>
      </c>
      <c r="D572" s="9" t="s">
        <v>1203</v>
      </c>
      <c r="E572" s="10" t="s">
        <v>181</v>
      </c>
      <c r="F572" s="9" t="s">
        <v>1204</v>
      </c>
      <c r="G572" s="10" t="s">
        <v>88</v>
      </c>
      <c r="H572" s="9" t="s">
        <v>1206</v>
      </c>
      <c r="I572" s="9"/>
      <c r="J572" s="9" t="s">
        <v>88</v>
      </c>
      <c r="K572" s="9" t="s">
        <v>23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34332677.524740003</v>
      </c>
      <c r="S572" s="13">
        <v>26923379.4683</v>
      </c>
      <c r="T572" s="14">
        <v>7409298.0564400004</v>
      </c>
    </row>
    <row r="573" spans="1:20" x14ac:dyDescent="0.2">
      <c r="A573" s="8">
        <f t="shared" si="8"/>
        <v>559</v>
      </c>
      <c r="B573" s="10" t="s">
        <v>1103</v>
      </c>
      <c r="C573" s="10" t="s">
        <v>68</v>
      </c>
      <c r="D573" s="10" t="s">
        <v>1203</v>
      </c>
      <c r="E573" s="10" t="s">
        <v>181</v>
      </c>
      <c r="F573" s="10" t="s">
        <v>1207</v>
      </c>
      <c r="G573" s="10" t="s">
        <v>89</v>
      </c>
      <c r="H573" s="10"/>
      <c r="I573" s="10" t="s">
        <v>1208</v>
      </c>
      <c r="J573" s="10" t="s">
        <v>89</v>
      </c>
      <c r="K573" s="10" t="s">
        <v>26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7826942.9184600003</v>
      </c>
      <c r="S573" s="11">
        <v>7562611.3454900002</v>
      </c>
      <c r="T573" s="12">
        <v>264331.57296999998</v>
      </c>
    </row>
    <row r="574" spans="1:20" x14ac:dyDescent="0.2">
      <c r="A574" s="8">
        <f t="shared" si="8"/>
        <v>560</v>
      </c>
      <c r="B574" s="9" t="s">
        <v>1103</v>
      </c>
      <c r="C574" s="10" t="s">
        <v>68</v>
      </c>
      <c r="D574" s="9" t="s">
        <v>1203</v>
      </c>
      <c r="E574" s="10" t="s">
        <v>181</v>
      </c>
      <c r="F574" s="9" t="s">
        <v>1207</v>
      </c>
      <c r="G574" s="10" t="s">
        <v>89</v>
      </c>
      <c r="H574" s="9" t="s">
        <v>1209</v>
      </c>
      <c r="I574" s="9"/>
      <c r="J574" s="9" t="s">
        <v>89</v>
      </c>
      <c r="K574" s="9" t="s">
        <v>23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7826942.9184600003</v>
      </c>
      <c r="S574" s="13">
        <v>7562611.3454900002</v>
      </c>
      <c r="T574" s="14">
        <v>264331.57296999998</v>
      </c>
    </row>
    <row r="575" spans="1:20" x14ac:dyDescent="0.2">
      <c r="A575" s="8">
        <f t="shared" si="8"/>
        <v>561</v>
      </c>
      <c r="B575" s="10" t="s">
        <v>1103</v>
      </c>
      <c r="C575" s="10" t="s">
        <v>68</v>
      </c>
      <c r="D575" s="10" t="s">
        <v>1203</v>
      </c>
      <c r="E575" s="10" t="s">
        <v>181</v>
      </c>
      <c r="F575" s="10" t="s">
        <v>1210</v>
      </c>
      <c r="G575" s="10" t="s">
        <v>90</v>
      </c>
      <c r="H575" s="10"/>
      <c r="I575" s="10" t="s">
        <v>1211</v>
      </c>
      <c r="J575" s="10" t="s">
        <v>90</v>
      </c>
      <c r="K575" s="10" t="s">
        <v>26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151471.54725</v>
      </c>
      <c r="S575" s="11">
        <v>0</v>
      </c>
      <c r="T575" s="12">
        <v>151471.54725</v>
      </c>
    </row>
    <row r="576" spans="1:20" x14ac:dyDescent="0.2">
      <c r="A576" s="8">
        <f t="shared" si="8"/>
        <v>562</v>
      </c>
      <c r="B576" s="9" t="s">
        <v>1103</v>
      </c>
      <c r="C576" s="10" t="s">
        <v>68</v>
      </c>
      <c r="D576" s="9" t="s">
        <v>1203</v>
      </c>
      <c r="E576" s="10" t="s">
        <v>181</v>
      </c>
      <c r="F576" s="9" t="s">
        <v>1210</v>
      </c>
      <c r="G576" s="10" t="s">
        <v>90</v>
      </c>
      <c r="H576" s="9" t="s">
        <v>1212</v>
      </c>
      <c r="I576" s="9"/>
      <c r="J576" s="9" t="s">
        <v>90</v>
      </c>
      <c r="K576" s="9" t="s">
        <v>23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151471.54725</v>
      </c>
      <c r="S576" s="13">
        <v>0</v>
      </c>
      <c r="T576" s="14">
        <v>151471.54725</v>
      </c>
    </row>
    <row r="577" spans="1:20" x14ac:dyDescent="0.2">
      <c r="A577" s="8">
        <f t="shared" si="8"/>
        <v>563</v>
      </c>
      <c r="B577" s="10" t="s">
        <v>1103</v>
      </c>
      <c r="C577" s="10" t="s">
        <v>68</v>
      </c>
      <c r="D577" s="10" t="s">
        <v>1203</v>
      </c>
      <c r="E577" s="10" t="s">
        <v>181</v>
      </c>
      <c r="F577" s="10"/>
      <c r="G577" s="10"/>
      <c r="H577" s="10" t="s">
        <v>1213</v>
      </c>
      <c r="I577" s="10"/>
      <c r="J577" s="10" t="s">
        <v>1214</v>
      </c>
      <c r="K577" s="10" t="s">
        <v>23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42311091.990450002</v>
      </c>
      <c r="S577" s="11">
        <v>34485990.813790001</v>
      </c>
      <c r="T577" s="12">
        <v>7825101.1766600003</v>
      </c>
    </row>
    <row r="578" spans="1:20" x14ac:dyDescent="0.2">
      <c r="A578" s="8">
        <f t="shared" si="8"/>
        <v>564</v>
      </c>
      <c r="B578" s="9" t="s">
        <v>1103</v>
      </c>
      <c r="C578" s="10" t="s">
        <v>68</v>
      </c>
      <c r="D578" s="9"/>
      <c r="E578" s="10"/>
      <c r="F578" s="9"/>
      <c r="G578" s="10"/>
      <c r="H578" s="9" t="s">
        <v>1244</v>
      </c>
      <c r="I578" s="9"/>
      <c r="J578" s="9"/>
      <c r="K578" s="9" t="s">
        <v>23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42311091.990450002</v>
      </c>
      <c r="S578" s="13">
        <v>34485990.813790001</v>
      </c>
      <c r="T578" s="14">
        <v>7825101.1766600003</v>
      </c>
    </row>
    <row r="579" spans="1:20" x14ac:dyDescent="0.2">
      <c r="A579" s="8">
        <f t="shared" si="8"/>
        <v>565</v>
      </c>
      <c r="B579" s="10" t="s">
        <v>1103</v>
      </c>
      <c r="C579" s="10" t="s">
        <v>68</v>
      </c>
      <c r="D579" s="10"/>
      <c r="E579" s="10"/>
      <c r="F579" s="10"/>
      <c r="G579" s="10"/>
      <c r="H579" s="10" t="s">
        <v>1245</v>
      </c>
      <c r="I579" s="10"/>
      <c r="J579" s="10"/>
      <c r="K579" s="10" t="s">
        <v>23</v>
      </c>
      <c r="L579" s="11">
        <v>13541483.549790001</v>
      </c>
      <c r="M579" s="11">
        <v>4010407.90833</v>
      </c>
      <c r="N579" s="11">
        <v>9531075.6414599996</v>
      </c>
      <c r="O579" s="11">
        <v>12902267.26599</v>
      </c>
      <c r="P579" s="11">
        <v>3756405.1589099998</v>
      </c>
      <c r="Q579" s="11">
        <v>9145862.1070799995</v>
      </c>
      <c r="R579" s="11">
        <v>115581421.48991999</v>
      </c>
      <c r="S579" s="11">
        <v>82442375.474449992</v>
      </c>
      <c r="T579" s="12">
        <v>33139046.015470002</v>
      </c>
    </row>
  </sheetData>
  <autoFilter ref="A14:T579"/>
  <mergeCells count="18">
    <mergeCell ref="R11:T11"/>
    <mergeCell ref="L12:N12"/>
    <mergeCell ref="O12:Q12"/>
    <mergeCell ref="R12:R13"/>
    <mergeCell ref="S12:S13"/>
    <mergeCell ref="T12:T13"/>
    <mergeCell ref="L11:Q11"/>
    <mergeCell ref="G11:G13"/>
    <mergeCell ref="H11:H13"/>
    <mergeCell ref="I11:I13"/>
    <mergeCell ref="J11:J13"/>
    <mergeCell ref="K11:K13"/>
    <mergeCell ref="F11:F13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